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OneDrive\Exam-6US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5" i="1" l="1"/>
  <c r="S64" i="1"/>
  <c r="R64" i="1"/>
  <c r="S63" i="1"/>
  <c r="R63" i="1"/>
  <c r="Q63" i="1"/>
  <c r="W48" i="1"/>
  <c r="U48" i="1"/>
  <c r="W47" i="1"/>
  <c r="U47" i="1"/>
  <c r="S47" i="1" s="1"/>
  <c r="W46" i="1"/>
  <c r="S46" i="1" s="1"/>
  <c r="U46" i="1"/>
  <c r="S39" i="1"/>
  <c r="R47" i="1" s="1"/>
  <c r="S38" i="1"/>
  <c r="R38" i="1"/>
  <c r="S37" i="1"/>
  <c r="R46" i="1" s="1"/>
  <c r="R37" i="1"/>
  <c r="Q37" i="1"/>
  <c r="W20" i="1"/>
  <c r="U20" i="1"/>
  <c r="S20" i="1"/>
  <c r="S29" i="1" s="1"/>
  <c r="W19" i="1"/>
  <c r="W18" i="1"/>
  <c r="U12" i="1"/>
  <c r="R19" i="1" s="1"/>
  <c r="U9" i="1"/>
  <c r="S9" i="1"/>
  <c r="U5" i="1"/>
  <c r="S6" i="1" s="1"/>
  <c r="Q18" i="1" s="1"/>
  <c r="S5" i="1"/>
  <c r="S48" i="1" l="1"/>
  <c r="S10" i="1"/>
  <c r="R18" i="1" s="1"/>
  <c r="Q46" i="1"/>
  <c r="V27" i="1"/>
  <c r="Q27" i="1"/>
  <c r="S57" i="1"/>
  <c r="U18" i="1"/>
  <c r="S18" i="1"/>
  <c r="S27" i="1" s="1"/>
  <c r="S55" i="1" s="1"/>
  <c r="R27" i="1"/>
  <c r="R55" i="1" s="1"/>
  <c r="R28" i="1"/>
  <c r="R56" i="1" s="1"/>
  <c r="U19" i="1"/>
  <c r="S19" i="1"/>
  <c r="S28" i="1" s="1"/>
  <c r="S56" i="1" s="1"/>
  <c r="Q55" i="1" l="1"/>
</calcChain>
</file>

<file path=xl/sharedStrings.xml><?xml version="1.0" encoding="utf-8"?>
<sst xmlns="http://schemas.openxmlformats.org/spreadsheetml/2006/main" count="280" uniqueCount="74">
  <si>
    <t>Reading:</t>
  </si>
  <si>
    <t>Odomirok - Chapter 15</t>
  </si>
  <si>
    <t>|</t>
  </si>
  <si>
    <r>
      <t xml:space="preserve">Per the hint, I'm going to start with </t>
    </r>
    <r>
      <rPr>
        <b/>
        <sz val="11"/>
        <color theme="1"/>
        <rFont val="Calibri"/>
        <family val="2"/>
        <scheme val="minor"/>
      </rPr>
      <t>PART 3</t>
    </r>
    <r>
      <rPr>
        <sz val="11"/>
        <color theme="1"/>
        <rFont val="Calibri"/>
        <family val="2"/>
        <scheme val="minor"/>
      </rPr>
      <t>.</t>
    </r>
  </si>
  <si>
    <t>Model:</t>
  </si>
  <si>
    <t>2016.Spring #12</t>
  </si>
  <si>
    <t>(I'll sometimes use "pr" as short for "prior" below)</t>
  </si>
  <si>
    <t>Problem Type:</t>
  </si>
  <si>
    <t>Schedule P</t>
  </si>
  <si>
    <t>Step 1:</t>
  </si>
  <si>
    <t>(NEW prior, CY-1)</t>
  </si>
  <si>
    <t>=</t>
  </si>
  <si>
    <t>(pr, CY-1)</t>
  </si>
  <si>
    <t>+</t>
  </si>
  <si>
    <t>(AY-1, CY-1)</t>
  </si>
  <si>
    <t>Given</t>
  </si>
  <si>
    <t>Part 2x</t>
  </si>
  <si>
    <r>
      <rPr>
        <sz val="11"/>
        <color rgb="FFFF0000"/>
        <rFont val="Calibri"/>
        <family val="2"/>
        <scheme val="minor"/>
      </rPr>
      <t>Incurred</t>
    </r>
    <r>
      <rPr>
        <sz val="11"/>
        <color rgb="FF0070C0"/>
        <rFont val="Calibri"/>
        <family val="2"/>
        <scheme val="minor"/>
      </rPr>
      <t xml:space="preserve"> Net Loss &amp; DCC @ Year-End</t>
    </r>
  </si>
  <si>
    <t>In the exam problem, AY = CY = 2013.</t>
  </si>
  <si>
    <t>AY</t>
  </si>
  <si>
    <t>CY-2</t>
  </si>
  <si>
    <t>CY-1</t>
  </si>
  <si>
    <t>CY</t>
  </si>
  <si>
    <t>Use these green values</t>
  </si>
  <si>
    <t>prior</t>
  </si>
  <si>
    <t>(NEW prior, CY)</t>
  </si>
  <si>
    <t>(pr, CY)</t>
  </si>
  <si>
    <t>(AY-1, CY)</t>
  </si>
  <si>
    <t>in Step 2 below</t>
  </si>
  <si>
    <t>AY-1</t>
  </si>
  <si>
    <t>(AY, CY)</t>
  </si>
  <si>
    <t xml:space="preserve">  (shift old value up and left)</t>
  </si>
  <si>
    <t>Part 3x</t>
  </si>
  <si>
    <r>
      <rPr>
        <sz val="11"/>
        <color rgb="FFFF0000"/>
        <rFont val="Calibri"/>
        <family val="2"/>
        <scheme val="minor"/>
      </rPr>
      <t>Cumulative Paid</t>
    </r>
    <r>
      <rPr>
        <sz val="11"/>
        <color rgb="FF0070C0"/>
        <rFont val="Calibri"/>
        <family val="2"/>
        <scheme val="minor"/>
      </rPr>
      <t xml:space="preserve"> Net Loss &amp; DCC &amp; Year-End</t>
    </r>
  </si>
  <si>
    <t>Step 2:</t>
  </si>
  <si>
    <r>
      <t xml:space="preserve">Calculcate the CY+1 column as shown. </t>
    </r>
    <r>
      <rPr>
        <i/>
        <sz val="11"/>
        <color theme="1"/>
        <rFont val="Calibri"/>
        <family val="2"/>
        <scheme val="minor"/>
      </rPr>
      <t>(This is where we use the NEW calendar year information)</t>
    </r>
  </si>
  <si>
    <t>CY+1</t>
  </si>
  <si>
    <t>Paid</t>
  </si>
  <si>
    <t>IBNR</t>
  </si>
  <si>
    <t>Case</t>
  </si>
  <si>
    <t>intermediate step</t>
  </si>
  <si>
    <t>orange CY+1 column:</t>
  </si>
  <si>
    <t>CY col</t>
  </si>
  <si>
    <t>NEW CY+1 Pd</t>
  </si>
  <si>
    <t>NEW prior</t>
  </si>
  <si>
    <t>AY+1</t>
  </si>
  <si>
    <t>Part 4x</t>
  </si>
  <si>
    <t>Calendar Year CY+1 Information</t>
  </si>
  <si>
    <r>
      <rPr>
        <sz val="11"/>
        <color rgb="FFFF0000"/>
        <rFont val="Calibri"/>
        <family val="2"/>
        <scheme val="minor"/>
      </rPr>
      <t>Bulk &amp; IBNR Reserves</t>
    </r>
    <r>
      <rPr>
        <sz val="11"/>
        <color rgb="FF0070C0"/>
        <rFont val="Calibri"/>
        <family val="2"/>
        <scheme val="minor"/>
      </rPr>
      <t xml:space="preserve"> @ Year-End</t>
    </r>
  </si>
  <si>
    <t>Step 3:</t>
  </si>
  <si>
    <r>
      <t xml:space="preserve">Back out (NEW prior, CY-1) from the </t>
    </r>
    <r>
      <rPr>
        <b/>
        <sz val="11"/>
        <color theme="1"/>
        <rFont val="Calibri"/>
        <family val="2"/>
        <scheme val="minor"/>
      </rPr>
      <t>entire</t>
    </r>
    <r>
      <rPr>
        <sz val="11"/>
        <color theme="1"/>
        <rFont val="Calibri"/>
        <family val="2"/>
        <scheme val="minor"/>
      </rPr>
      <t xml:space="preserve"> 1st row</t>
    </r>
  </si>
  <si>
    <t>Dec CY+1</t>
  </si>
  <si>
    <t>NEW Part 3x</t>
  </si>
  <si>
    <t>Final answer to NEW Part 3x</t>
  </si>
  <si>
    <t xml:space="preserve">  &lt;== subtracted:</t>
  </si>
  <si>
    <t>Problem</t>
  </si>
  <si>
    <t>Update Part 2 &amp; 3 for CY 2014.</t>
  </si>
  <si>
    <r>
      <t xml:space="preserve">To get the </t>
    </r>
    <r>
      <rPr>
        <b/>
        <sz val="11"/>
        <color theme="1"/>
        <rFont val="Calibri"/>
        <family val="2"/>
        <scheme val="minor"/>
      </rPr>
      <t>NEW Part 2</t>
    </r>
    <r>
      <rPr>
        <sz val="11"/>
        <color theme="1"/>
        <rFont val="Calibri"/>
        <family val="2"/>
        <scheme val="minor"/>
      </rPr>
      <t xml:space="preserve">, we first need the UNPAID triangle </t>
    </r>
    <r>
      <rPr>
        <i/>
        <sz val="11"/>
        <color theme="1"/>
        <rFont val="Calibri"/>
        <family val="2"/>
        <scheme val="minor"/>
      </rPr>
      <t>(which isn't part of Schedule P)</t>
    </r>
    <r>
      <rPr>
        <sz val="11"/>
        <color theme="1"/>
        <rFont val="Calibri"/>
        <family val="2"/>
        <scheme val="minor"/>
      </rPr>
      <t xml:space="preserve"> The </t>
    </r>
    <r>
      <rPr>
        <b/>
        <sz val="11"/>
        <color rgb="FFFF0000"/>
        <rFont val="Calibri"/>
        <family val="2"/>
        <scheme val="minor"/>
      </rPr>
      <t>original</t>
    </r>
    <r>
      <rPr>
        <sz val="11"/>
        <color theme="1"/>
        <rFont val="Calibri"/>
        <family val="2"/>
        <scheme val="minor"/>
      </rPr>
      <t xml:space="preserve"> unpaid triangle</t>
    </r>
  </si>
  <si>
    <t>Hint</t>
  </si>
  <si>
    <t>Do Part 3 first, and use this important fact:</t>
  </si>
  <si>
    <r>
      <t xml:space="preserve">equals </t>
    </r>
    <r>
      <rPr>
        <b/>
        <sz val="11"/>
        <color theme="1"/>
        <rFont val="Calibri"/>
        <family val="2"/>
        <scheme val="minor"/>
      </rPr>
      <t>(part 2) - (part 3)</t>
    </r>
    <r>
      <rPr>
        <sz val="11"/>
        <color theme="1"/>
        <rFont val="Calibri"/>
        <family val="2"/>
        <scheme val="minor"/>
      </rPr>
      <t>.</t>
    </r>
  </si>
  <si>
    <r>
      <t xml:space="preserve">  --&gt; The amounts in the prior year row in Part 3 are </t>
    </r>
    <r>
      <rPr>
        <b/>
        <i/>
        <sz val="11"/>
        <color theme="1"/>
        <rFont val="Calibri"/>
        <family val="2"/>
        <scheme val="minor"/>
      </rPr>
      <t>defined</t>
    </r>
    <r>
      <rPr>
        <i/>
        <sz val="11"/>
        <color theme="1"/>
        <rFont val="Calibri"/>
        <family val="2"/>
        <scheme val="minor"/>
      </rPr>
      <t xml:space="preserve"> to be the amounts paid </t>
    </r>
    <r>
      <rPr>
        <b/>
        <i/>
        <sz val="11"/>
        <color theme="1"/>
        <rFont val="Calibri"/>
        <family val="2"/>
        <scheme val="minor"/>
      </rPr>
      <t>since the</t>
    </r>
  </si>
  <si>
    <t>Year-End: CY</t>
  </si>
  <si>
    <r>
      <t xml:space="preserve">        </t>
    </r>
    <r>
      <rPr>
        <b/>
        <i/>
        <sz val="11"/>
        <color theme="1"/>
        <rFont val="Calibri"/>
        <family val="2"/>
        <scheme val="minor"/>
      </rPr>
      <t>end of the year</t>
    </r>
    <r>
      <rPr>
        <i/>
        <sz val="11"/>
        <color theme="1"/>
        <rFont val="Calibri"/>
        <family val="2"/>
        <scheme val="minor"/>
      </rPr>
      <t xml:space="preserve"> in the first column.</t>
    </r>
  </si>
  <si>
    <t>Unpaid = (part 2) - (part 3)</t>
  </si>
  <si>
    <r>
      <t xml:space="preserve">That means the top left corner of the Part 3 triangle, prior @ 2012, </t>
    </r>
    <r>
      <rPr>
        <sz val="11"/>
        <color rgb="FFFF0000"/>
        <rFont val="Calibri"/>
        <family val="2"/>
        <scheme val="minor"/>
      </rPr>
      <t>will be 0.</t>
    </r>
  </si>
  <si>
    <t>(The prior year and AY 2012 amounts from the CY 2012 column need to be backed out.)</t>
  </si>
  <si>
    <r>
      <t xml:space="preserve">Next, we need the </t>
    </r>
    <r>
      <rPr>
        <b/>
        <sz val="11"/>
        <color rgb="FFFF0000"/>
        <rFont val="Calibri"/>
        <family val="2"/>
        <scheme val="minor"/>
      </rPr>
      <t>updated</t>
    </r>
    <r>
      <rPr>
        <sz val="11"/>
        <color theme="1"/>
        <rFont val="Calibri"/>
        <family val="2"/>
        <scheme val="minor"/>
      </rPr>
      <t xml:space="preserve"> unpaid triangle. Apply Step 1 to the triangle above to get the green</t>
    </r>
  </si>
  <si>
    <r>
      <t xml:space="preserve">highlighted values. Then use the new calendar year </t>
    </r>
    <r>
      <rPr>
        <b/>
        <sz val="11"/>
        <color theme="1"/>
        <rFont val="Calibri"/>
        <family val="2"/>
        <scheme val="minor"/>
      </rPr>
      <t>IBNR &amp; Case</t>
    </r>
    <r>
      <rPr>
        <sz val="11"/>
        <color theme="1"/>
        <rFont val="Calibri"/>
        <family val="2"/>
        <scheme val="minor"/>
      </rPr>
      <t xml:space="preserve"> to get the orange column.</t>
    </r>
  </si>
  <si>
    <r>
      <rPr>
        <b/>
        <sz val="11"/>
        <color rgb="FFFF0000"/>
        <rFont val="Calibri"/>
        <family val="2"/>
        <scheme val="minor"/>
      </rPr>
      <t>UPDATED</t>
    </r>
    <r>
      <rPr>
        <sz val="11"/>
        <color rgb="FFFF0000"/>
        <rFont val="Calibri"/>
        <family val="2"/>
        <scheme val="minor"/>
      </rPr>
      <t xml:space="preserve"> unpaid triangle</t>
    </r>
  </si>
  <si>
    <r>
      <t xml:space="preserve">The </t>
    </r>
    <r>
      <rPr>
        <b/>
        <sz val="11"/>
        <color theme="1"/>
        <rFont val="Calibri"/>
        <family val="2"/>
        <scheme val="minor"/>
      </rPr>
      <t>NEW Part 2</t>
    </r>
    <r>
      <rPr>
        <sz val="11"/>
        <color theme="1"/>
        <rFont val="Calibri"/>
        <family val="2"/>
        <scheme val="minor"/>
      </rPr>
      <t xml:space="preserve"> exhibit equals: </t>
    </r>
    <r>
      <rPr>
        <sz val="11"/>
        <color rgb="FFFF0000"/>
        <rFont val="Calibri"/>
        <family val="2"/>
        <scheme val="minor"/>
      </rPr>
      <t xml:space="preserve">(unpaid triangle above) + (final part 3x triangle from Step 3) </t>
    </r>
    <r>
      <rPr>
        <sz val="11"/>
        <color rgb="FF0070C0"/>
        <rFont val="Calibri"/>
        <family val="2"/>
        <scheme val="minor"/>
      </rPr>
      <t>= (unpaid) + (paid)</t>
    </r>
  </si>
  <si>
    <t>NEW Part 2x</t>
  </si>
  <si>
    <t>Final answer to NEW Part 2x</t>
  </si>
  <si>
    <t>NEW Part 4x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</si>
</sst>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</cellStyleXfs>
  <cellXfs count="79">
    <xf numFmtId="0" fontId="0" fillId="0" borderId="0" xfId="0"/>
    <xf numFmtId="0" fontId="5" fillId="0" borderId="0" xfId="0" applyFont="1"/>
    <xf numFmtId="0" fontId="0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3" fontId="0" fillId="0" borderId="0" xfId="0" applyNumberFormat="1"/>
    <xf numFmtId="3" fontId="0" fillId="0" borderId="0" xfId="0" applyNumberFormat="1" applyFont="1"/>
    <xf numFmtId="0" fontId="0" fillId="0" borderId="0" xfId="0" quotePrefix="1" applyAlignment="1">
      <alignment horizontal="left"/>
    </xf>
    <xf numFmtId="0" fontId="8" fillId="0" borderId="0" xfId="0" applyFont="1"/>
    <xf numFmtId="164" fontId="0" fillId="0" borderId="0" xfId="0" applyNumberFormat="1" applyFont="1" applyAlignment="1">
      <alignment horizontal="center"/>
    </xf>
    <xf numFmtId="0" fontId="0" fillId="0" borderId="0" xfId="0" quotePrefix="1" applyFont="1"/>
    <xf numFmtId="0" fontId="0" fillId="0" borderId="0" xfId="0" quotePrefix="1" applyFont="1" applyAlignment="1">
      <alignment horizontal="center"/>
    </xf>
    <xf numFmtId="3" fontId="5" fillId="0" borderId="0" xfId="0" applyNumberFormat="1" applyFont="1"/>
    <xf numFmtId="3" fontId="9" fillId="0" borderId="1" xfId="0" applyNumberFormat="1" applyFont="1" applyBorder="1" applyAlignment="1">
      <alignment horizontal="centerContinuous"/>
    </xf>
    <xf numFmtId="3" fontId="0" fillId="0" borderId="2" xfId="0" applyNumberFormat="1" applyBorder="1" applyAlignment="1">
      <alignment horizontal="centerContinuous"/>
    </xf>
    <xf numFmtId="3" fontId="0" fillId="0" borderId="3" xfId="0" applyNumberFormat="1" applyBorder="1" applyAlignment="1">
      <alignment horizontal="centerContinuous"/>
    </xf>
    <xf numFmtId="164" fontId="0" fillId="0" borderId="0" xfId="0" applyNumberFormat="1" applyFont="1" applyAlignment="1">
      <alignment horizontal="left"/>
    </xf>
    <xf numFmtId="3" fontId="2" fillId="2" borderId="0" xfId="1" applyNumberFormat="1"/>
    <xf numFmtId="3" fontId="0" fillId="0" borderId="4" xfId="0" applyNumberFormat="1" applyBorder="1" applyAlignment="1">
      <alignment horizontal="center"/>
    </xf>
    <xf numFmtId="0" fontId="5" fillId="0" borderId="2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5" xfId="1" applyBorder="1"/>
    <xf numFmtId="0" fontId="2" fillId="2" borderId="6" xfId="1" applyBorder="1"/>
    <xf numFmtId="0" fontId="2" fillId="2" borderId="7" xfId="1" applyBorder="1"/>
    <xf numFmtId="0" fontId="5" fillId="0" borderId="8" xfId="0" applyNumberFormat="1" applyFont="1" applyBorder="1" applyAlignment="1">
      <alignment horizontal="center"/>
    </xf>
    <xf numFmtId="3" fontId="0" fillId="5" borderId="0" xfId="0" applyNumberFormat="1" applyFill="1" applyBorder="1"/>
    <xf numFmtId="3" fontId="0" fillId="5" borderId="9" xfId="0" applyNumberFormat="1" applyFill="1" applyBorder="1"/>
    <xf numFmtId="0" fontId="2" fillId="2" borderId="10" xfId="1" applyBorder="1"/>
    <xf numFmtId="0" fontId="2" fillId="2" borderId="11" xfId="1" applyBorder="1"/>
    <xf numFmtId="0" fontId="2" fillId="2" borderId="12" xfId="1" applyBorder="1"/>
    <xf numFmtId="3" fontId="0" fillId="0" borderId="0" xfId="0" applyNumberFormat="1" applyBorder="1"/>
    <xf numFmtId="0" fontId="5" fillId="0" borderId="13" xfId="0" applyNumberFormat="1" applyFont="1" applyBorder="1" applyAlignment="1">
      <alignment horizontal="center"/>
    </xf>
    <xf numFmtId="3" fontId="0" fillId="0" borderId="11" xfId="0" applyNumberFormat="1" applyBorder="1"/>
    <xf numFmtId="3" fontId="0" fillId="5" borderId="12" xfId="0" applyNumberFormat="1" applyFill="1" applyBorder="1"/>
    <xf numFmtId="3" fontId="8" fillId="0" borderId="0" xfId="0" applyNumberFormat="1" applyFont="1"/>
    <xf numFmtId="3" fontId="3" fillId="3" borderId="0" xfId="2" applyNumberFormat="1" applyBorder="1"/>
    <xf numFmtId="0" fontId="5" fillId="6" borderId="0" xfId="0" applyFont="1" applyFill="1" applyAlignment="1">
      <alignment horizontal="centerContinuous"/>
    </xf>
    <xf numFmtId="0" fontId="0" fillId="6" borderId="0" xfId="0" applyFont="1" applyFill="1" applyAlignment="1">
      <alignment horizontal="centerContinuous"/>
    </xf>
    <xf numFmtId="0" fontId="10" fillId="0" borderId="2" xfId="0" applyNumberFormat="1" applyFont="1" applyBorder="1" applyAlignment="1">
      <alignment horizontal="right"/>
    </xf>
    <xf numFmtId="0" fontId="10" fillId="0" borderId="3" xfId="0" applyNumberFormat="1" applyFont="1" applyBorder="1" applyAlignment="1">
      <alignment horizontal="right"/>
    </xf>
    <xf numFmtId="0" fontId="0" fillId="0" borderId="11" xfId="0" applyFont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3" fontId="2" fillId="2" borderId="0" xfId="1" applyNumberFormat="1" applyBorder="1"/>
    <xf numFmtId="3" fontId="1" fillId="4" borderId="9" xfId="3" applyNumberFormat="1" applyBorder="1"/>
    <xf numFmtId="3" fontId="1" fillId="4" borderId="12" xfId="3" applyNumberFormat="1" applyBorder="1"/>
    <xf numFmtId="3" fontId="8" fillId="0" borderId="14" xfId="0" applyNumberFormat="1" applyFont="1" applyBorder="1"/>
    <xf numFmtId="3" fontId="5" fillId="0" borderId="6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0" fillId="0" borderId="0" xfId="0" applyNumberFormat="1" applyFont="1" applyFill="1" applyBorder="1" applyAlignment="1">
      <alignment horizontal="left"/>
    </xf>
    <xf numFmtId="3" fontId="0" fillId="0" borderId="13" xfId="0" applyNumberForma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3" fontId="5" fillId="0" borderId="12" xfId="0" applyNumberFormat="1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3" fontId="0" fillId="7" borderId="0" xfId="0" applyNumberFormat="1" applyFill="1" applyBorder="1"/>
    <xf numFmtId="3" fontId="0" fillId="7" borderId="9" xfId="0" applyNumberFormat="1" applyFill="1" applyBorder="1"/>
    <xf numFmtId="0" fontId="4" fillId="0" borderId="0" xfId="0" applyFont="1"/>
    <xf numFmtId="0" fontId="4" fillId="0" borderId="1" xfId="0" applyFont="1" applyBorder="1"/>
    <xf numFmtId="0" fontId="0" fillId="0" borderId="2" xfId="0" applyFont="1" applyBorder="1"/>
    <xf numFmtId="0" fontId="0" fillId="0" borderId="3" xfId="0" applyFont="1" applyBorder="1"/>
    <xf numFmtId="1" fontId="5" fillId="0" borderId="8" xfId="0" applyNumberFormat="1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3" fontId="0" fillId="7" borderId="11" xfId="0" applyNumberFormat="1" applyFill="1" applyBorder="1"/>
    <xf numFmtId="3" fontId="0" fillId="7" borderId="12" xfId="0" applyNumberFormat="1" applyFill="1" applyBorder="1"/>
    <xf numFmtId="3" fontId="11" fillId="8" borderId="0" xfId="1" applyNumberFormat="1" applyFont="1" applyFill="1" applyBorder="1"/>
    <xf numFmtId="3" fontId="11" fillId="8" borderId="9" xfId="3" applyNumberFormat="1" applyFont="1" applyFill="1" applyBorder="1"/>
    <xf numFmtId="3" fontId="11" fillId="0" borderId="0" xfId="0" applyNumberFormat="1" applyFont="1" applyFill="1" applyBorder="1"/>
    <xf numFmtId="3" fontId="11" fillId="0" borderId="0" xfId="1" applyNumberFormat="1" applyFont="1" applyFill="1" applyBorder="1"/>
    <xf numFmtId="3" fontId="11" fillId="0" borderId="9" xfId="3" applyNumberFormat="1" applyFont="1" applyFill="1" applyBorder="1"/>
    <xf numFmtId="4" fontId="0" fillId="0" borderId="0" xfId="0" applyNumberFormat="1"/>
    <xf numFmtId="3" fontId="11" fillId="0" borderId="11" xfId="0" applyNumberFormat="1" applyFont="1" applyFill="1" applyBorder="1"/>
    <xf numFmtId="3" fontId="11" fillId="0" borderId="12" xfId="3" applyNumberFormat="1" applyFont="1" applyFill="1" applyBorder="1"/>
    <xf numFmtId="3" fontId="0" fillId="0" borderId="0" xfId="0" quotePrefix="1" applyNumberFormat="1" applyAlignment="1">
      <alignment horizontal="center"/>
    </xf>
    <xf numFmtId="3" fontId="8" fillId="0" borderId="0" xfId="0" quotePrefix="1" applyNumberFormat="1" applyFont="1"/>
    <xf numFmtId="3" fontId="4" fillId="0" borderId="1" xfId="0" applyNumberFormat="1" applyFont="1" applyBorder="1" applyAlignment="1">
      <alignment horizontal="centerContinuous"/>
    </xf>
    <xf numFmtId="3" fontId="0" fillId="0" borderId="0" xfId="0" applyNumberFormat="1" applyFill="1" applyBorder="1"/>
    <xf numFmtId="3" fontId="0" fillId="0" borderId="9" xfId="0" applyNumberFormat="1" applyFill="1" applyBorder="1"/>
    <xf numFmtId="3" fontId="0" fillId="0" borderId="11" xfId="0" applyNumberFormat="1" applyFill="1" applyBorder="1"/>
    <xf numFmtId="3" fontId="0" fillId="0" borderId="12" xfId="0" applyNumberFormat="1" applyFill="1" applyBorder="1"/>
  </cellXfs>
  <cellStyles count="4">
    <cellStyle name="40% - Accent2" xfId="3" builtinId="35"/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116416</xdr:colOff>
      <xdr:row>23</xdr:row>
      <xdr:rowOff>148167</xdr:rowOff>
    </xdr:from>
    <xdr:to>
      <xdr:col>20</xdr:col>
      <xdr:colOff>550333</xdr:colOff>
      <xdr:row>25</xdr:row>
      <xdr:rowOff>116417</xdr:rowOff>
    </xdr:to>
    <xdr:cxnSp macro="">
      <xdr:nvCxnSpPr>
        <xdr:cNvPr id="2" name="Straight Arrow Connector 1"/>
        <xdr:cNvCxnSpPr/>
      </xdr:nvCxnSpPr>
      <xdr:spPr>
        <a:xfrm flipH="1">
          <a:off x="10470091" y="4529667"/>
          <a:ext cx="1043517" cy="3492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116416</xdr:colOff>
      <xdr:row>51</xdr:row>
      <xdr:rowOff>148167</xdr:rowOff>
    </xdr:from>
    <xdr:to>
      <xdr:col>20</xdr:col>
      <xdr:colOff>550333</xdr:colOff>
      <xdr:row>53</xdr:row>
      <xdr:rowOff>116417</xdr:rowOff>
    </xdr:to>
    <xdr:cxnSp macro="">
      <xdr:nvCxnSpPr>
        <xdr:cNvPr id="3" name="Straight Arrow Connector 2"/>
        <xdr:cNvCxnSpPr/>
      </xdr:nvCxnSpPr>
      <xdr:spPr>
        <a:xfrm flipH="1">
          <a:off x="10470091" y="9863667"/>
          <a:ext cx="1043517" cy="3492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52916</xdr:colOff>
      <xdr:row>5</xdr:row>
      <xdr:rowOff>116417</xdr:rowOff>
    </xdr:from>
    <xdr:to>
      <xdr:col>21</xdr:col>
      <xdr:colOff>486834</xdr:colOff>
      <xdr:row>6</xdr:row>
      <xdr:rowOff>74083</xdr:rowOff>
    </xdr:to>
    <xdr:cxnSp macro="">
      <xdr:nvCxnSpPr>
        <xdr:cNvPr id="4" name="Straight Arrow Connector 3"/>
        <xdr:cNvCxnSpPr/>
      </xdr:nvCxnSpPr>
      <xdr:spPr>
        <a:xfrm flipH="1" flipV="1">
          <a:off x="10406591" y="1068917"/>
          <a:ext cx="1653118" cy="14816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105834</xdr:colOff>
      <xdr:row>8</xdr:row>
      <xdr:rowOff>52917</xdr:rowOff>
    </xdr:from>
    <xdr:to>
      <xdr:col>21</xdr:col>
      <xdr:colOff>550334</xdr:colOff>
      <xdr:row>9</xdr:row>
      <xdr:rowOff>116417</xdr:rowOff>
    </xdr:to>
    <xdr:cxnSp macro="">
      <xdr:nvCxnSpPr>
        <xdr:cNvPr id="5" name="Straight Arrow Connector 4"/>
        <xdr:cNvCxnSpPr/>
      </xdr:nvCxnSpPr>
      <xdr:spPr>
        <a:xfrm flipH="1">
          <a:off x="10459509" y="1576917"/>
          <a:ext cx="1663700" cy="2540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592667</xdr:colOff>
      <xdr:row>8</xdr:row>
      <xdr:rowOff>105833</xdr:rowOff>
    </xdr:from>
    <xdr:to>
      <xdr:col>22</xdr:col>
      <xdr:colOff>105833</xdr:colOff>
      <xdr:row>10</xdr:row>
      <xdr:rowOff>158750</xdr:rowOff>
    </xdr:to>
    <xdr:cxnSp macro="">
      <xdr:nvCxnSpPr>
        <xdr:cNvPr id="6" name="Straight Arrow Connector 5"/>
        <xdr:cNvCxnSpPr/>
      </xdr:nvCxnSpPr>
      <xdr:spPr>
        <a:xfrm flipH="1">
          <a:off x="11555942" y="1629833"/>
          <a:ext cx="732366" cy="43391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00"/>
  <sheetViews>
    <sheetView tabSelected="1" zoomScale="90" zoomScaleNormal="90" workbookViewId="0">
      <selection activeCell="S46" sqref="S46"/>
    </sheetView>
  </sheetViews>
  <sheetFormatPr defaultColWidth="9.140625" defaultRowHeight="15" x14ac:dyDescent="0.25"/>
  <cols>
    <col min="1" max="1" width="10.7109375" style="2" customWidth="1"/>
    <col min="2" max="2" width="4.7109375" style="2" customWidth="1"/>
    <col min="3" max="3" width="12.7109375" style="2" customWidth="1"/>
    <col min="4" max="6" width="9.7109375" style="2" customWidth="1"/>
    <col min="7" max="7" width="3.7109375" style="2" customWidth="1"/>
    <col min="8" max="8" width="9.7109375" style="2" customWidth="1"/>
    <col min="9" max="11" width="8.7109375" style="2" customWidth="1"/>
    <col min="12" max="13" width="1.7109375" style="2" customWidth="1"/>
    <col min="14" max="14" width="9.140625" style="2" customWidth="1"/>
    <col min="15" max="15" width="7.7109375" style="2" customWidth="1"/>
    <col min="16" max="16" width="10.7109375" style="2" customWidth="1"/>
    <col min="17" max="21" width="9.140625" style="2" customWidth="1"/>
    <col min="22" max="22" width="10.7109375" style="2" customWidth="1"/>
    <col min="23" max="23" width="9.140625" style="2" customWidth="1"/>
    <col min="24" max="24" width="9.140625" style="2"/>
    <col min="25" max="25" width="9.140625" style="2" customWidth="1"/>
    <col min="26" max="27" width="1.7109375" style="2" customWidth="1"/>
    <col min="28" max="28" width="9.140625" style="2"/>
    <col min="29" max="29" width="12.7109375" style="2" customWidth="1"/>
    <col min="30" max="32" width="9.7109375" style="2" customWidth="1"/>
    <col min="33" max="16384" width="9.140625" style="2"/>
  </cols>
  <sheetData>
    <row r="1" spans="1:46" ht="15" customHeight="1" x14ac:dyDescent="0.25">
      <c r="A1" s="1" t="s">
        <v>0</v>
      </c>
      <c r="C1" t="s">
        <v>1</v>
      </c>
      <c r="D1" s="3"/>
      <c r="N1" s="4" t="s">
        <v>2</v>
      </c>
      <c r="O1" s="5" t="s">
        <v>3</v>
      </c>
      <c r="P1" s="5"/>
      <c r="Q1" s="5"/>
      <c r="R1"/>
      <c r="S1"/>
      <c r="T1"/>
      <c r="AB1" s="4" t="s">
        <v>2</v>
      </c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pans="1:46" ht="15" customHeight="1" x14ac:dyDescent="0.25">
      <c r="A2" s="1" t="s">
        <v>4</v>
      </c>
      <c r="C2" s="7" t="s">
        <v>5</v>
      </c>
      <c r="N2" s="4" t="s">
        <v>2</v>
      </c>
      <c r="O2" s="8" t="s">
        <v>6</v>
      </c>
      <c r="AB2" s="4" t="s">
        <v>2</v>
      </c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spans="1:46" ht="15" customHeight="1" x14ac:dyDescent="0.25">
      <c r="A3" s="1" t="s">
        <v>7</v>
      </c>
      <c r="C3" s="2" t="s">
        <v>8</v>
      </c>
      <c r="H3" s="9"/>
      <c r="I3" s="9"/>
      <c r="N3" s="4" t="s">
        <v>2</v>
      </c>
      <c r="AB3" s="4" t="s">
        <v>2</v>
      </c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6" ht="1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 t="s">
        <v>2</v>
      </c>
      <c r="O4" s="1" t="s">
        <v>9</v>
      </c>
      <c r="P4" s="2" t="s">
        <v>10</v>
      </c>
      <c r="Q4" s="10"/>
      <c r="R4" s="11" t="s">
        <v>11</v>
      </c>
      <c r="S4" s="2" t="s">
        <v>12</v>
      </c>
      <c r="T4" s="11" t="s">
        <v>13</v>
      </c>
      <c r="U4" s="10" t="s">
        <v>14</v>
      </c>
      <c r="V4" s="6"/>
      <c r="AB4" s="4" t="s">
        <v>2</v>
      </c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</row>
    <row r="5" spans="1:46" ht="15" customHeight="1" x14ac:dyDescent="0.25">
      <c r="A5" s="12" t="s">
        <v>15</v>
      </c>
      <c r="B5" s="5"/>
      <c r="C5" s="12" t="s">
        <v>16</v>
      </c>
      <c r="D5" s="6"/>
      <c r="E5" s="6"/>
      <c r="F5" s="6"/>
      <c r="G5" s="6"/>
      <c r="H5" s="9"/>
      <c r="I5" s="9"/>
      <c r="J5" s="9"/>
      <c r="K5" s="9"/>
      <c r="L5" s="9"/>
      <c r="M5" s="9"/>
      <c r="N5" s="4" t="s">
        <v>2</v>
      </c>
      <c r="O5" s="1"/>
      <c r="R5" s="11" t="s">
        <v>11</v>
      </c>
      <c r="S5" s="6">
        <f>E16</f>
        <v>40200</v>
      </c>
      <c r="T5" s="11" t="s">
        <v>13</v>
      </c>
      <c r="U5" s="6">
        <f>E17</f>
        <v>26600</v>
      </c>
      <c r="AB5" s="4" t="s">
        <v>2</v>
      </c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</row>
    <row r="6" spans="1:46" ht="15" customHeight="1" x14ac:dyDescent="0.25">
      <c r="A6" s="5"/>
      <c r="B6" s="5"/>
      <c r="C6" s="13" t="s">
        <v>17</v>
      </c>
      <c r="D6" s="14"/>
      <c r="E6" s="14"/>
      <c r="F6" s="15"/>
      <c r="G6" s="6"/>
      <c r="H6" s="16" t="s">
        <v>18</v>
      </c>
      <c r="I6" s="9"/>
      <c r="J6" s="9"/>
      <c r="K6" s="9"/>
      <c r="L6" s="9"/>
      <c r="M6" s="9"/>
      <c r="N6" s="4" t="s">
        <v>2</v>
      </c>
      <c r="R6" s="11" t="s">
        <v>11</v>
      </c>
      <c r="S6" s="17">
        <f>S5+U5</f>
        <v>66800</v>
      </c>
      <c r="AB6" s="4" t="s">
        <v>2</v>
      </c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6" ht="15" customHeight="1" x14ac:dyDescent="0.25">
      <c r="A7" s="5"/>
      <c r="B7" s="5"/>
      <c r="C7" s="18" t="s">
        <v>19</v>
      </c>
      <c r="D7" s="19" t="s">
        <v>20</v>
      </c>
      <c r="E7" s="19" t="s">
        <v>21</v>
      </c>
      <c r="F7" s="20" t="s">
        <v>22</v>
      </c>
      <c r="G7" s="6"/>
      <c r="H7" s="9"/>
      <c r="I7" s="9"/>
      <c r="J7" s="9"/>
      <c r="K7" s="9"/>
      <c r="L7" s="9"/>
      <c r="M7" s="9"/>
      <c r="N7" s="4" t="s">
        <v>2</v>
      </c>
      <c r="W7" s="21" t="s">
        <v>23</v>
      </c>
      <c r="X7" s="22"/>
      <c r="Y7" s="23"/>
      <c r="AB7" s="4" t="s">
        <v>2</v>
      </c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</row>
    <row r="8" spans="1:46" ht="15" customHeight="1" x14ac:dyDescent="0.25">
      <c r="A8" s="5"/>
      <c r="B8" s="5"/>
      <c r="C8" s="24" t="s">
        <v>24</v>
      </c>
      <c r="D8" s="25">
        <v>58000</v>
      </c>
      <c r="E8" s="25">
        <v>55500</v>
      </c>
      <c r="F8" s="26">
        <v>65900</v>
      </c>
      <c r="G8" s="6"/>
      <c r="H8" s="9"/>
      <c r="I8" s="9"/>
      <c r="J8" s="9"/>
      <c r="K8" s="9"/>
      <c r="L8" s="9"/>
      <c r="M8" s="9"/>
      <c r="N8" s="4" t="s">
        <v>2</v>
      </c>
      <c r="P8" s="2" t="s">
        <v>25</v>
      </c>
      <c r="R8" s="11" t="s">
        <v>11</v>
      </c>
      <c r="S8" s="2" t="s">
        <v>26</v>
      </c>
      <c r="T8" s="11" t="s">
        <v>13</v>
      </c>
      <c r="U8" s="10" t="s">
        <v>27</v>
      </c>
      <c r="W8" s="27" t="s">
        <v>28</v>
      </c>
      <c r="X8" s="28"/>
      <c r="Y8" s="29"/>
      <c r="AB8" s="4" t="s">
        <v>2</v>
      </c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6" ht="15" customHeight="1" x14ac:dyDescent="0.25">
      <c r="A9" s="5"/>
      <c r="B9" s="5"/>
      <c r="C9" s="24" t="s">
        <v>29</v>
      </c>
      <c r="D9" s="30"/>
      <c r="E9" s="25">
        <v>106700</v>
      </c>
      <c r="F9" s="26">
        <v>130600</v>
      </c>
      <c r="G9" s="6"/>
      <c r="H9" s="9"/>
      <c r="I9" s="9"/>
      <c r="J9" s="9"/>
      <c r="K9" s="9"/>
      <c r="L9" s="9"/>
      <c r="M9" s="9"/>
      <c r="N9" s="4" t="s">
        <v>2</v>
      </c>
      <c r="R9" s="11" t="s">
        <v>11</v>
      </c>
      <c r="S9" s="6">
        <f>F16</f>
        <v>61300</v>
      </c>
      <c r="T9" s="11" t="s">
        <v>13</v>
      </c>
      <c r="U9" s="6">
        <f>F17</f>
        <v>91900</v>
      </c>
      <c r="AB9" s="4" t="s">
        <v>2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6" ht="15" customHeight="1" x14ac:dyDescent="0.25">
      <c r="A10" s="5"/>
      <c r="B10" s="5"/>
      <c r="C10" s="31" t="s">
        <v>19</v>
      </c>
      <c r="D10" s="32"/>
      <c r="E10" s="32"/>
      <c r="F10" s="33">
        <v>149400</v>
      </c>
      <c r="G10" s="6"/>
      <c r="H10" s="9"/>
      <c r="I10" s="9"/>
      <c r="J10" s="9"/>
      <c r="K10" s="9"/>
      <c r="L10" s="9"/>
      <c r="M10" s="9"/>
      <c r="N10" s="4" t="s">
        <v>2</v>
      </c>
      <c r="R10" s="11" t="s">
        <v>11</v>
      </c>
      <c r="S10" s="17">
        <f>S9+U9</f>
        <v>153200</v>
      </c>
      <c r="AB10" s="4" t="s">
        <v>2</v>
      </c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6" ht="1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4" t="s">
        <v>2</v>
      </c>
      <c r="AB11" s="4" t="s">
        <v>2</v>
      </c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1:46" ht="15" customHeight="1" x14ac:dyDescent="0.25">
      <c r="A12" s="5"/>
      <c r="B12" s="5"/>
      <c r="C12" s="5"/>
      <c r="D12" s="5"/>
      <c r="E12" s="5"/>
      <c r="F12" s="5"/>
      <c r="G12" s="6"/>
      <c r="H12" s="5"/>
      <c r="I12" s="5"/>
      <c r="J12" s="5"/>
      <c r="K12" s="5"/>
      <c r="L12" s="5"/>
      <c r="M12" s="5"/>
      <c r="N12" s="4" t="s">
        <v>2</v>
      </c>
      <c r="P12" s="2" t="s">
        <v>30</v>
      </c>
      <c r="R12" s="11" t="s">
        <v>11</v>
      </c>
      <c r="S12" s="2" t="s">
        <v>30</v>
      </c>
      <c r="T12" s="11" t="s">
        <v>11</v>
      </c>
      <c r="U12" s="17">
        <f>F18</f>
        <v>64200</v>
      </c>
      <c r="V12" s="8" t="s">
        <v>31</v>
      </c>
      <c r="AB12" s="4" t="s">
        <v>2</v>
      </c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</row>
    <row r="13" spans="1:46" ht="15" customHeight="1" x14ac:dyDescent="0.25">
      <c r="A13" s="5"/>
      <c r="B13" s="5"/>
      <c r="C13" s="12" t="s">
        <v>32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4" t="s">
        <v>2</v>
      </c>
      <c r="AB13" s="4" t="s">
        <v>2</v>
      </c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</row>
    <row r="14" spans="1:46" ht="15" customHeight="1" x14ac:dyDescent="0.25">
      <c r="A14" s="5"/>
      <c r="B14" s="5"/>
      <c r="C14" s="13" t="s">
        <v>33</v>
      </c>
      <c r="D14" s="14"/>
      <c r="E14" s="14"/>
      <c r="F14" s="15"/>
      <c r="G14" s="6"/>
      <c r="H14" s="34"/>
      <c r="I14" s="34"/>
      <c r="J14" s="5"/>
      <c r="K14" s="5"/>
      <c r="L14" s="5"/>
      <c r="M14" s="5"/>
      <c r="N14" s="4" t="s">
        <v>2</v>
      </c>
      <c r="O14" s="1" t="s">
        <v>34</v>
      </c>
      <c r="P14" s="2" t="s">
        <v>35</v>
      </c>
      <c r="AB14" s="4" t="s">
        <v>2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</row>
    <row r="15" spans="1:46" ht="15" customHeight="1" x14ac:dyDescent="0.25">
      <c r="A15" s="5"/>
      <c r="B15" s="5"/>
      <c r="C15" s="18" t="s">
        <v>19</v>
      </c>
      <c r="D15" s="19" t="s">
        <v>20</v>
      </c>
      <c r="E15" s="19" t="s">
        <v>21</v>
      </c>
      <c r="F15" s="20" t="s">
        <v>22</v>
      </c>
      <c r="G15" s="6"/>
      <c r="H15" s="5"/>
      <c r="I15" s="5"/>
      <c r="J15" s="5"/>
      <c r="K15" s="5"/>
      <c r="L15" s="5"/>
      <c r="M15" s="5"/>
      <c r="N15" s="4" t="s">
        <v>2</v>
      </c>
      <c r="AB15" s="4" t="s">
        <v>2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</row>
    <row r="16" spans="1:46" ht="15" customHeight="1" x14ac:dyDescent="0.25">
      <c r="A16" s="5"/>
      <c r="B16" s="5"/>
      <c r="C16" s="24" t="s">
        <v>24</v>
      </c>
      <c r="D16" s="35">
        <v>0</v>
      </c>
      <c r="E16" s="25">
        <v>40200</v>
      </c>
      <c r="F16" s="26">
        <v>61300</v>
      </c>
      <c r="G16" s="6"/>
      <c r="H16" s="5"/>
      <c r="I16" s="5"/>
      <c r="J16" s="5"/>
      <c r="K16" s="5"/>
      <c r="L16" s="5"/>
      <c r="M16" s="5"/>
      <c r="N16" s="4" t="s">
        <v>2</v>
      </c>
      <c r="P16" s="13" t="s">
        <v>40</v>
      </c>
      <c r="Q16" s="14"/>
      <c r="R16" s="14"/>
      <c r="S16" s="15"/>
      <c r="U16" s="36" t="s">
        <v>41</v>
      </c>
      <c r="V16" s="37"/>
      <c r="W16" s="37"/>
      <c r="AB16" s="4" t="s">
        <v>2</v>
      </c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</row>
    <row r="17" spans="1:46" ht="15" customHeight="1" x14ac:dyDescent="0.25">
      <c r="A17" s="5"/>
      <c r="B17" s="5"/>
      <c r="C17" s="24" t="s">
        <v>29</v>
      </c>
      <c r="D17" s="30"/>
      <c r="E17" s="25">
        <v>26600</v>
      </c>
      <c r="F17" s="26">
        <v>91900</v>
      </c>
      <c r="G17" s="6"/>
      <c r="H17" s="5"/>
      <c r="I17" s="5"/>
      <c r="J17" s="5"/>
      <c r="K17" s="5"/>
      <c r="L17" s="5"/>
      <c r="M17" s="5"/>
      <c r="N17" s="4" t="s">
        <v>2</v>
      </c>
      <c r="P17" s="18" t="s">
        <v>19</v>
      </c>
      <c r="Q17" s="38" t="s">
        <v>21</v>
      </c>
      <c r="R17" s="38" t="s">
        <v>22</v>
      </c>
      <c r="S17" s="39" t="s">
        <v>36</v>
      </c>
      <c r="U17" s="40" t="s">
        <v>42</v>
      </c>
      <c r="W17" s="41" t="s">
        <v>43</v>
      </c>
      <c r="AB17" s="4" t="s">
        <v>2</v>
      </c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</row>
    <row r="18" spans="1:46" ht="15" customHeight="1" x14ac:dyDescent="0.25">
      <c r="A18" s="5"/>
      <c r="B18" s="5"/>
      <c r="C18" s="31" t="s">
        <v>19</v>
      </c>
      <c r="D18" s="32"/>
      <c r="E18" s="32"/>
      <c r="F18" s="33">
        <v>64200</v>
      </c>
      <c r="G18" s="6"/>
      <c r="H18" s="5"/>
      <c r="I18" s="5"/>
      <c r="J18" s="5"/>
      <c r="K18" s="5"/>
      <c r="L18" s="5"/>
      <c r="M18" s="5"/>
      <c r="N18" s="4" t="s">
        <v>2</v>
      </c>
      <c r="P18" s="24" t="s">
        <v>44</v>
      </c>
      <c r="Q18" s="42">
        <f>S6</f>
        <v>66800</v>
      </c>
      <c r="R18" s="42">
        <f>S10</f>
        <v>153200</v>
      </c>
      <c r="S18" s="43">
        <f>R18+I24</f>
        <v>160400</v>
      </c>
      <c r="T18" s="11" t="s">
        <v>11</v>
      </c>
      <c r="U18" s="6">
        <f>R18</f>
        <v>153200</v>
      </c>
      <c r="V18" s="11" t="s">
        <v>13</v>
      </c>
      <c r="W18" s="6">
        <f>I24</f>
        <v>7200</v>
      </c>
      <c r="AB18" s="4" t="s">
        <v>2</v>
      </c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</row>
    <row r="19" spans="1:46" ht="1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12"/>
      <c r="K19" s="5"/>
      <c r="L19" s="5"/>
      <c r="M19" s="5"/>
      <c r="N19" s="4" t="s">
        <v>2</v>
      </c>
      <c r="P19" s="24" t="s">
        <v>19</v>
      </c>
      <c r="Q19" s="30"/>
      <c r="R19" s="42">
        <f>U12</f>
        <v>64200</v>
      </c>
      <c r="S19" s="43">
        <f>R19+I25</f>
        <v>115500</v>
      </c>
      <c r="T19" s="11" t="s">
        <v>11</v>
      </c>
      <c r="U19" s="6">
        <f>R19</f>
        <v>64200</v>
      </c>
      <c r="V19" s="11" t="s">
        <v>13</v>
      </c>
      <c r="W19" s="6">
        <f>I25</f>
        <v>51300</v>
      </c>
      <c r="AB19" s="4" t="s">
        <v>2</v>
      </c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</row>
    <row r="20" spans="1:46" ht="1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4" t="s">
        <v>2</v>
      </c>
      <c r="P20" s="31" t="s">
        <v>45</v>
      </c>
      <c r="Q20" s="32"/>
      <c r="R20" s="32"/>
      <c r="S20" s="44">
        <f>R20+I26</f>
        <v>119400</v>
      </c>
      <c r="T20" s="11" t="s">
        <v>11</v>
      </c>
      <c r="U20" s="6">
        <f>R20</f>
        <v>0</v>
      </c>
      <c r="V20" s="11" t="s">
        <v>13</v>
      </c>
      <c r="W20" s="6">
        <f>I26</f>
        <v>119400</v>
      </c>
      <c r="AB20" s="4" t="s">
        <v>2</v>
      </c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</row>
    <row r="21" spans="1:46" ht="15" customHeight="1" x14ac:dyDescent="0.25">
      <c r="A21" s="5"/>
      <c r="B21" s="5"/>
      <c r="C21" s="12" t="s">
        <v>46</v>
      </c>
      <c r="D21" s="5"/>
      <c r="E21" s="5"/>
      <c r="F21" s="5"/>
      <c r="G21" s="5"/>
      <c r="H21" s="12" t="s">
        <v>47</v>
      </c>
      <c r="I21" s="6"/>
      <c r="J21" s="5"/>
      <c r="K21" s="5"/>
      <c r="L21" s="5"/>
      <c r="M21" s="5"/>
      <c r="N21" s="4" t="s">
        <v>2</v>
      </c>
      <c r="AB21" s="4" t="s">
        <v>2</v>
      </c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</row>
    <row r="22" spans="1:46" ht="15" customHeight="1" x14ac:dyDescent="0.25">
      <c r="A22" s="5"/>
      <c r="B22" s="5"/>
      <c r="C22" s="13" t="s">
        <v>48</v>
      </c>
      <c r="D22" s="14"/>
      <c r="E22" s="14"/>
      <c r="F22" s="15"/>
      <c r="G22" s="6"/>
      <c r="H22" s="45"/>
      <c r="I22" s="46" t="s">
        <v>36</v>
      </c>
      <c r="J22" s="46" t="s">
        <v>38</v>
      </c>
      <c r="K22" s="47" t="s">
        <v>39</v>
      </c>
      <c r="L22" s="48"/>
      <c r="M22" s="48"/>
      <c r="N22" s="4" t="s">
        <v>2</v>
      </c>
      <c r="O22" s="1" t="s">
        <v>49</v>
      </c>
      <c r="P22" s="49" t="s">
        <v>50</v>
      </c>
      <c r="AB22" s="4" t="s">
        <v>2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</row>
    <row r="23" spans="1:46" ht="15" customHeight="1" x14ac:dyDescent="0.25">
      <c r="A23" s="5"/>
      <c r="B23" s="5"/>
      <c r="C23" s="18" t="s">
        <v>19</v>
      </c>
      <c r="D23" s="19" t="s">
        <v>20</v>
      </c>
      <c r="E23" s="19" t="s">
        <v>21</v>
      </c>
      <c r="F23" s="20" t="s">
        <v>22</v>
      </c>
      <c r="G23" s="6"/>
      <c r="H23" s="50" t="s">
        <v>19</v>
      </c>
      <c r="I23" s="51" t="s">
        <v>37</v>
      </c>
      <c r="J23" s="51" t="s">
        <v>51</v>
      </c>
      <c r="K23" s="52" t="s">
        <v>51</v>
      </c>
      <c r="L23" s="48"/>
      <c r="M23" s="48"/>
      <c r="N23" s="4" t="s">
        <v>2</v>
      </c>
      <c r="AB23" s="4" t="s">
        <v>2</v>
      </c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</row>
    <row r="24" spans="1:46" ht="15" customHeight="1" x14ac:dyDescent="0.25">
      <c r="A24" s="5"/>
      <c r="B24" s="5"/>
      <c r="C24" s="24" t="s">
        <v>24</v>
      </c>
      <c r="D24" s="25">
        <v>13200</v>
      </c>
      <c r="E24" s="25">
        <v>5800</v>
      </c>
      <c r="F24" s="26">
        <v>1400</v>
      </c>
      <c r="G24" s="6"/>
      <c r="H24" s="53" t="s">
        <v>44</v>
      </c>
      <c r="I24" s="54">
        <v>7200</v>
      </c>
      <c r="J24" s="54">
        <v>1400</v>
      </c>
      <c r="K24" s="55">
        <v>2600</v>
      </c>
      <c r="L24" s="48"/>
      <c r="M24" s="48"/>
      <c r="N24" s="4" t="s">
        <v>2</v>
      </c>
      <c r="P24" s="1" t="s">
        <v>52</v>
      </c>
      <c r="U24" s="56"/>
      <c r="V24" s="57" t="s">
        <v>53</v>
      </c>
      <c r="W24" s="58"/>
      <c r="X24" s="59"/>
      <c r="AB24" s="4" t="s">
        <v>2</v>
      </c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</row>
    <row r="25" spans="1:46" ht="15" customHeight="1" x14ac:dyDescent="0.25">
      <c r="A25" s="5"/>
      <c r="B25" s="5"/>
      <c r="C25" s="24" t="s">
        <v>29</v>
      </c>
      <c r="D25" s="30"/>
      <c r="E25" s="25">
        <v>59600</v>
      </c>
      <c r="F25" s="26">
        <v>12300</v>
      </c>
      <c r="G25" s="6"/>
      <c r="H25" s="60" t="s">
        <v>19</v>
      </c>
      <c r="I25" s="54">
        <v>51300</v>
      </c>
      <c r="J25" s="54">
        <v>20700</v>
      </c>
      <c r="K25" s="55">
        <v>43500</v>
      </c>
      <c r="L25" s="48"/>
      <c r="M25" s="48"/>
      <c r="N25" s="4" t="s">
        <v>2</v>
      </c>
      <c r="P25" s="13" t="s">
        <v>33</v>
      </c>
      <c r="Q25" s="14"/>
      <c r="R25" s="14"/>
      <c r="S25" s="15"/>
      <c r="AB25" s="4" t="s">
        <v>2</v>
      </c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</row>
    <row r="26" spans="1:46" ht="15" customHeight="1" x14ac:dyDescent="0.25">
      <c r="A26" s="5"/>
      <c r="B26" s="5"/>
      <c r="C26" s="31" t="s">
        <v>19</v>
      </c>
      <c r="D26" s="32"/>
      <c r="E26" s="32"/>
      <c r="F26" s="33">
        <v>50200</v>
      </c>
      <c r="G26" s="6"/>
      <c r="H26" s="61" t="s">
        <v>45</v>
      </c>
      <c r="I26" s="62">
        <v>119400</v>
      </c>
      <c r="J26" s="62">
        <v>44700</v>
      </c>
      <c r="K26" s="63">
        <v>12400</v>
      </c>
      <c r="L26" s="48"/>
      <c r="M26" s="48"/>
      <c r="N26" s="4" t="s">
        <v>2</v>
      </c>
      <c r="P26" s="18" t="s">
        <v>19</v>
      </c>
      <c r="Q26" s="38" t="s">
        <v>21</v>
      </c>
      <c r="R26" s="38" t="s">
        <v>22</v>
      </c>
      <c r="S26" s="39" t="s">
        <v>36</v>
      </c>
      <c r="AB26" s="4" t="s">
        <v>2</v>
      </c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</row>
    <row r="27" spans="1:46" ht="1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4" t="s">
        <v>2</v>
      </c>
      <c r="P27" s="24" t="s">
        <v>44</v>
      </c>
      <c r="Q27" s="64">
        <f>Q18-Q18</f>
        <v>0</v>
      </c>
      <c r="R27" s="64">
        <f>R18-Q18</f>
        <v>86400</v>
      </c>
      <c r="S27" s="65">
        <f>S18-Q18</f>
        <v>93600</v>
      </c>
      <c r="T27" s="2" t="s">
        <v>54</v>
      </c>
      <c r="V27" s="6">
        <f>Q18</f>
        <v>66800</v>
      </c>
      <c r="AB27" s="4" t="s">
        <v>2</v>
      </c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</row>
    <row r="28" spans="1:46" ht="1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4" t="s">
        <v>2</v>
      </c>
      <c r="P28" s="24" t="s">
        <v>19</v>
      </c>
      <c r="Q28" s="66"/>
      <c r="R28" s="67">
        <f>R19</f>
        <v>64200</v>
      </c>
      <c r="S28" s="68">
        <f>S19</f>
        <v>115500</v>
      </c>
      <c r="AB28" s="4" t="s">
        <v>2</v>
      </c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</row>
    <row r="29" spans="1:46" ht="1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69"/>
      <c r="K29" s="69"/>
      <c r="L29" s="69"/>
      <c r="M29" s="69"/>
      <c r="N29" s="4" t="s">
        <v>2</v>
      </c>
      <c r="P29" s="31" t="s">
        <v>45</v>
      </c>
      <c r="Q29" s="70"/>
      <c r="R29" s="70"/>
      <c r="S29" s="71">
        <f>S20</f>
        <v>119400</v>
      </c>
      <c r="AB29" s="4" t="s">
        <v>2</v>
      </c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</row>
    <row r="30" spans="1:46" ht="15" customHeight="1" x14ac:dyDescent="0.25">
      <c r="A30" s="12" t="s">
        <v>55</v>
      </c>
      <c r="B30" s="72"/>
      <c r="C30" s="5" t="s">
        <v>56</v>
      </c>
      <c r="D30" s="5"/>
      <c r="E30" s="5"/>
      <c r="F30" s="5"/>
      <c r="G30" s="5"/>
      <c r="H30" s="5"/>
      <c r="I30" s="5"/>
      <c r="J30" s="69"/>
      <c r="K30" s="69"/>
      <c r="L30" s="69"/>
      <c r="M30" s="69"/>
      <c r="N30" s="4" t="s">
        <v>2</v>
      </c>
      <c r="AB30" s="4" t="s">
        <v>2</v>
      </c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</row>
    <row r="31" spans="1:46" ht="15" customHeight="1" x14ac:dyDescent="0.25">
      <c r="A31" s="5"/>
      <c r="B31" s="72"/>
      <c r="C31" s="5"/>
      <c r="D31" s="5"/>
      <c r="E31" s="5"/>
      <c r="F31" s="5"/>
      <c r="G31" s="5"/>
      <c r="H31" s="5"/>
      <c r="I31" s="5"/>
      <c r="J31" s="69"/>
      <c r="K31" s="69"/>
      <c r="L31" s="69"/>
      <c r="M31" s="69"/>
      <c r="N31" s="4" t="s">
        <v>2</v>
      </c>
      <c r="O31" s="2" t="s">
        <v>57</v>
      </c>
      <c r="AB31" s="4" t="s">
        <v>2</v>
      </c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</row>
    <row r="32" spans="1:46" ht="15" customHeight="1" x14ac:dyDescent="0.25">
      <c r="A32" s="12" t="s">
        <v>58</v>
      </c>
      <c r="B32" s="72"/>
      <c r="C32" s="5" t="s">
        <v>59</v>
      </c>
      <c r="D32" s="5"/>
      <c r="E32" s="5"/>
      <c r="F32" s="5"/>
      <c r="G32" s="5"/>
      <c r="H32" s="5"/>
      <c r="I32" s="5"/>
      <c r="J32" s="69"/>
      <c r="K32" s="69"/>
      <c r="L32" s="69"/>
      <c r="M32" s="69"/>
      <c r="N32" s="4" t="s">
        <v>2</v>
      </c>
      <c r="O32" s="2" t="s">
        <v>60</v>
      </c>
      <c r="AB32" s="4" t="s">
        <v>2</v>
      </c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</row>
    <row r="33" spans="1:46" ht="1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69"/>
      <c r="L33" s="69"/>
      <c r="M33" s="69"/>
      <c r="N33" s="4" t="s">
        <v>2</v>
      </c>
      <c r="AB33" s="4" t="s">
        <v>2</v>
      </c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</row>
    <row r="34" spans="1:46" ht="15" customHeight="1" x14ac:dyDescent="0.25">
      <c r="A34" s="12"/>
      <c r="B34" s="5"/>
      <c r="C34" s="73" t="s">
        <v>61</v>
      </c>
      <c r="D34" s="5"/>
      <c r="E34" s="5"/>
      <c r="F34" s="5"/>
      <c r="G34" s="5"/>
      <c r="H34" s="5"/>
      <c r="I34" s="5"/>
      <c r="J34" s="5"/>
      <c r="K34" s="69"/>
      <c r="L34" s="69"/>
      <c r="M34" s="69"/>
      <c r="N34" s="4" t="s">
        <v>2</v>
      </c>
      <c r="P34" s="1" t="s">
        <v>62</v>
      </c>
      <c r="AB34" s="4" t="s">
        <v>2</v>
      </c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</row>
    <row r="35" spans="1:46" ht="15" customHeight="1" x14ac:dyDescent="0.25">
      <c r="A35" s="5"/>
      <c r="B35" s="5"/>
      <c r="C35" s="34" t="s">
        <v>63</v>
      </c>
      <c r="D35" s="5"/>
      <c r="E35" s="5"/>
      <c r="F35" s="5"/>
      <c r="G35" s="5"/>
      <c r="H35" s="5"/>
      <c r="I35" s="5"/>
      <c r="J35" s="5"/>
      <c r="K35" s="69"/>
      <c r="L35" s="69"/>
      <c r="M35" s="69"/>
      <c r="N35" s="4" t="s">
        <v>2</v>
      </c>
      <c r="P35" s="74" t="s">
        <v>64</v>
      </c>
      <c r="Q35" s="14"/>
      <c r="R35" s="14"/>
      <c r="S35" s="15"/>
      <c r="AB35" s="4" t="s">
        <v>2</v>
      </c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</row>
    <row r="36" spans="1:46" ht="15" customHeight="1" x14ac:dyDescent="0.25">
      <c r="A36" s="12"/>
      <c r="B36" s="5"/>
      <c r="C36" s="5"/>
      <c r="D36" s="5"/>
      <c r="E36" s="5"/>
      <c r="F36" s="5"/>
      <c r="G36" s="5"/>
      <c r="H36" s="5"/>
      <c r="I36" s="5"/>
      <c r="J36" s="5"/>
      <c r="K36" s="69"/>
      <c r="L36" s="69"/>
      <c r="M36" s="69"/>
      <c r="N36" s="4" t="s">
        <v>2</v>
      </c>
      <c r="P36" s="18" t="s">
        <v>19</v>
      </c>
      <c r="Q36" s="19" t="s">
        <v>20</v>
      </c>
      <c r="R36" s="19" t="s">
        <v>21</v>
      </c>
      <c r="S36" s="20" t="s">
        <v>22</v>
      </c>
      <c r="AB36" s="4" t="s">
        <v>2</v>
      </c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</row>
    <row r="37" spans="1:46" ht="15" customHeight="1" x14ac:dyDescent="0.25">
      <c r="A37" s="5"/>
      <c r="B37" s="5"/>
      <c r="C37" s="5" t="s">
        <v>65</v>
      </c>
      <c r="D37" s="5"/>
      <c r="E37" s="5"/>
      <c r="F37" s="5"/>
      <c r="G37" s="5"/>
      <c r="H37" s="5"/>
      <c r="I37" s="5"/>
      <c r="J37" s="5"/>
      <c r="K37" s="69"/>
      <c r="L37" s="69"/>
      <c r="M37" s="69"/>
      <c r="N37" s="4" t="s">
        <v>2</v>
      </c>
      <c r="P37" s="24" t="s">
        <v>24</v>
      </c>
      <c r="Q37" s="75">
        <f>D8-D16</f>
        <v>58000</v>
      </c>
      <c r="R37" s="75">
        <f>E8-E16</f>
        <v>15300</v>
      </c>
      <c r="S37" s="76">
        <f>F8-F16</f>
        <v>4600</v>
      </c>
      <c r="AB37" s="4" t="s">
        <v>2</v>
      </c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</row>
    <row r="38" spans="1:46" ht="15" customHeight="1" x14ac:dyDescent="0.25">
      <c r="A38" s="5"/>
      <c r="B38" s="5"/>
      <c r="C38" s="73" t="s">
        <v>66</v>
      </c>
      <c r="D38" s="5"/>
      <c r="E38" s="5"/>
      <c r="F38" s="5"/>
      <c r="G38" s="5"/>
      <c r="H38" s="5"/>
      <c r="I38" s="5"/>
      <c r="J38" s="5"/>
      <c r="K38" s="69"/>
      <c r="L38" s="69"/>
      <c r="M38" s="69"/>
      <c r="N38" s="4" t="s">
        <v>2</v>
      </c>
      <c r="P38" s="24" t="s">
        <v>29</v>
      </c>
      <c r="Q38" s="75"/>
      <c r="R38" s="75">
        <f>E9-E17</f>
        <v>80100</v>
      </c>
      <c r="S38" s="76">
        <f>F9-F17</f>
        <v>38700</v>
      </c>
      <c r="AB38" s="4" t="s">
        <v>2</v>
      </c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</row>
    <row r="39" spans="1:46" ht="1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69"/>
      <c r="L39" s="69"/>
      <c r="M39" s="69"/>
      <c r="N39" s="4" t="s">
        <v>2</v>
      </c>
      <c r="P39" s="31" t="s">
        <v>19</v>
      </c>
      <c r="Q39" s="77"/>
      <c r="R39" s="77"/>
      <c r="S39" s="78">
        <f>F10-F18</f>
        <v>85200</v>
      </c>
      <c r="AB39" s="4" t="s">
        <v>2</v>
      </c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</row>
    <row r="40" spans="1:46" ht="15" customHeight="1" x14ac:dyDescent="0.25">
      <c r="A40" s="12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4" t="s">
        <v>2</v>
      </c>
      <c r="AB40" s="4" t="s">
        <v>2</v>
      </c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</row>
    <row r="41" spans="1:46" ht="1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4" t="s">
        <v>2</v>
      </c>
      <c r="O41" s="2" t="s">
        <v>67</v>
      </c>
      <c r="AB41" s="4" t="s">
        <v>2</v>
      </c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</row>
    <row r="42" spans="1:46" ht="1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4" t="s">
        <v>2</v>
      </c>
      <c r="O42" s="2" t="s">
        <v>68</v>
      </c>
      <c r="AB42" s="4" t="s">
        <v>2</v>
      </c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</row>
    <row r="43" spans="1:46" ht="1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4" t="s">
        <v>2</v>
      </c>
      <c r="AB43" s="4" t="s">
        <v>2</v>
      </c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</row>
    <row r="44" spans="1:46" ht="1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4" t="s">
        <v>2</v>
      </c>
      <c r="P44" s="74" t="s">
        <v>69</v>
      </c>
      <c r="Q44" s="14"/>
      <c r="R44" s="14"/>
      <c r="S44" s="15"/>
      <c r="U44" s="36" t="s">
        <v>41</v>
      </c>
      <c r="V44" s="37"/>
      <c r="W44" s="37"/>
      <c r="AB44" s="4" t="s">
        <v>2</v>
      </c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</row>
    <row r="45" spans="1:46" ht="15" customHeight="1" x14ac:dyDescent="0.25">
      <c r="A45" s="5"/>
      <c r="B45" s="5"/>
      <c r="N45" s="4" t="s">
        <v>2</v>
      </c>
      <c r="P45" s="18" t="s">
        <v>19</v>
      </c>
      <c r="Q45" s="38" t="s">
        <v>21</v>
      </c>
      <c r="R45" s="38" t="s">
        <v>22</v>
      </c>
      <c r="S45" s="39" t="s">
        <v>36</v>
      </c>
      <c r="U45" s="40" t="s">
        <v>38</v>
      </c>
      <c r="W45" s="41" t="s">
        <v>39</v>
      </c>
      <c r="AB45" s="4" t="s">
        <v>2</v>
      </c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</row>
    <row r="46" spans="1:46" ht="15" customHeight="1" x14ac:dyDescent="0.25">
      <c r="A46" s="5"/>
      <c r="B46" s="5"/>
      <c r="N46" s="4" t="s">
        <v>2</v>
      </c>
      <c r="P46" s="24" t="s">
        <v>44</v>
      </c>
      <c r="Q46" s="42">
        <f>R37+R38</f>
        <v>95400</v>
      </c>
      <c r="R46" s="42">
        <f>S37+S38</f>
        <v>43300</v>
      </c>
      <c r="S46" s="43">
        <f>U46+W46</f>
        <v>4000</v>
      </c>
      <c r="T46" s="11" t="s">
        <v>11</v>
      </c>
      <c r="U46" s="6">
        <f>J24</f>
        <v>1400</v>
      </c>
      <c r="V46" s="11" t="s">
        <v>13</v>
      </c>
      <c r="W46" s="6">
        <f>K24</f>
        <v>2600</v>
      </c>
      <c r="AB46" s="4" t="s">
        <v>2</v>
      </c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</row>
    <row r="47" spans="1:46" ht="15" customHeight="1" x14ac:dyDescent="0.25">
      <c r="A47" s="5"/>
      <c r="B47" s="5"/>
      <c r="N47" s="4" t="s">
        <v>2</v>
      </c>
      <c r="P47" s="24" t="s">
        <v>19</v>
      </c>
      <c r="Q47" s="30"/>
      <c r="R47" s="42">
        <f>S39</f>
        <v>85200</v>
      </c>
      <c r="S47" s="43">
        <f>U47+W47</f>
        <v>64200</v>
      </c>
      <c r="T47" s="11" t="s">
        <v>11</v>
      </c>
      <c r="U47" s="6">
        <f>J25</f>
        <v>20700</v>
      </c>
      <c r="V47" s="11" t="s">
        <v>13</v>
      </c>
      <c r="W47" s="6">
        <f>K25</f>
        <v>43500</v>
      </c>
      <c r="AB47" s="4" t="s">
        <v>2</v>
      </c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</row>
    <row r="48" spans="1:46" ht="15" customHeight="1" x14ac:dyDescent="0.25">
      <c r="A48" s="5"/>
      <c r="B48" s="5"/>
      <c r="N48" s="4" t="s">
        <v>2</v>
      </c>
      <c r="P48" s="31" t="s">
        <v>45</v>
      </c>
      <c r="Q48" s="32"/>
      <c r="R48" s="32"/>
      <c r="S48" s="44">
        <f>U48+W48</f>
        <v>57100</v>
      </c>
      <c r="T48" s="11" t="s">
        <v>11</v>
      </c>
      <c r="U48" s="6">
        <f>J26</f>
        <v>44700</v>
      </c>
      <c r="V48" s="11" t="s">
        <v>13</v>
      </c>
      <c r="W48" s="6">
        <f>K26</f>
        <v>12400</v>
      </c>
      <c r="AB48" s="4" t="s">
        <v>2</v>
      </c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</row>
    <row r="49" spans="1:46" ht="15" customHeight="1" x14ac:dyDescent="0.25">
      <c r="A49" s="5"/>
      <c r="B49" s="5"/>
      <c r="N49" s="4" t="s">
        <v>2</v>
      </c>
      <c r="AB49" s="4" t="s">
        <v>2</v>
      </c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</row>
    <row r="50" spans="1:46" ht="15" customHeight="1" x14ac:dyDescent="0.25">
      <c r="A50" s="5"/>
      <c r="B50" s="5"/>
      <c r="N50" s="4" t="s">
        <v>2</v>
      </c>
      <c r="O50" s="2" t="s">
        <v>70</v>
      </c>
      <c r="AB50" s="4" t="s">
        <v>2</v>
      </c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</row>
    <row r="51" spans="1:46" ht="15" customHeight="1" x14ac:dyDescent="0.25">
      <c r="A51"/>
      <c r="B51"/>
      <c r="N51" s="4" t="s">
        <v>2</v>
      </c>
      <c r="AB51" s="4" t="s">
        <v>2</v>
      </c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</row>
    <row r="52" spans="1:46" ht="15" customHeight="1" x14ac:dyDescent="0.25">
      <c r="N52" s="4" t="s">
        <v>2</v>
      </c>
      <c r="P52" s="1" t="s">
        <v>71</v>
      </c>
      <c r="U52" s="56"/>
      <c r="V52" s="57" t="s">
        <v>72</v>
      </c>
      <c r="W52" s="58"/>
      <c r="X52" s="59"/>
      <c r="AB52" s="4" t="s">
        <v>2</v>
      </c>
      <c r="AF52" s="6"/>
      <c r="AG52" s="6"/>
    </row>
    <row r="53" spans="1:46" ht="15" customHeight="1" x14ac:dyDescent="0.25">
      <c r="N53" s="4" t="s">
        <v>2</v>
      </c>
      <c r="P53" s="13" t="s">
        <v>17</v>
      </c>
      <c r="Q53" s="14"/>
      <c r="R53" s="14"/>
      <c r="S53" s="15"/>
      <c r="AB53" s="4" t="s">
        <v>2</v>
      </c>
      <c r="AF53" s="6"/>
      <c r="AG53" s="6"/>
    </row>
    <row r="54" spans="1:46" ht="15" customHeight="1" x14ac:dyDescent="0.25">
      <c r="N54" s="4" t="s">
        <v>2</v>
      </c>
      <c r="P54" s="18" t="s">
        <v>19</v>
      </c>
      <c r="Q54" s="19" t="s">
        <v>20</v>
      </c>
      <c r="R54" s="19" t="s">
        <v>21</v>
      </c>
      <c r="S54" s="20" t="s">
        <v>22</v>
      </c>
      <c r="AB54" s="4" t="s">
        <v>2</v>
      </c>
      <c r="AF54" s="6"/>
      <c r="AG54" s="6"/>
    </row>
    <row r="55" spans="1:46" ht="15" customHeight="1" x14ac:dyDescent="0.25">
      <c r="N55" s="4" t="s">
        <v>2</v>
      </c>
      <c r="P55" s="24" t="s">
        <v>44</v>
      </c>
      <c r="Q55" s="75">
        <f>Q46+Q27</f>
        <v>95400</v>
      </c>
      <c r="R55" s="75">
        <f>R46+R27</f>
        <v>129700</v>
      </c>
      <c r="S55" s="76">
        <f>S46+S27</f>
        <v>97600</v>
      </c>
      <c r="AB55" s="4" t="s">
        <v>2</v>
      </c>
      <c r="AF55" s="6"/>
      <c r="AG55" s="6"/>
    </row>
    <row r="56" spans="1:46" ht="15" customHeight="1" x14ac:dyDescent="0.25">
      <c r="N56" s="4" t="s">
        <v>2</v>
      </c>
      <c r="P56" s="24" t="s">
        <v>19</v>
      </c>
      <c r="Q56" s="75"/>
      <c r="R56" s="75">
        <f>R47+R28</f>
        <v>149400</v>
      </c>
      <c r="S56" s="76">
        <f>S47+S28</f>
        <v>179700</v>
      </c>
      <c r="AB56" s="4" t="s">
        <v>2</v>
      </c>
      <c r="AF56" s="6"/>
      <c r="AG56" s="6"/>
    </row>
    <row r="57" spans="1:46" ht="15" customHeight="1" x14ac:dyDescent="0.25">
      <c r="N57" s="4" t="s">
        <v>2</v>
      </c>
      <c r="P57" s="31" t="s">
        <v>45</v>
      </c>
      <c r="Q57" s="77"/>
      <c r="R57" s="77"/>
      <c r="S57" s="78">
        <f>S48+S29</f>
        <v>176500</v>
      </c>
      <c r="AB57" s="4" t="s">
        <v>2</v>
      </c>
      <c r="AF57" s="6"/>
      <c r="AG57" s="6"/>
    </row>
    <row r="58" spans="1:46" ht="15" customHeight="1" x14ac:dyDescent="0.25">
      <c r="N58" s="4" t="s">
        <v>2</v>
      </c>
      <c r="AB58" s="4" t="s">
        <v>2</v>
      </c>
      <c r="AF58" s="6"/>
      <c r="AG58" s="6"/>
    </row>
    <row r="59" spans="1:46" ht="15" customHeight="1" x14ac:dyDescent="0.25">
      <c r="N59" s="4" t="s">
        <v>2</v>
      </c>
      <c r="AB59" s="4" t="s">
        <v>2</v>
      </c>
      <c r="AF59" s="6"/>
      <c r="AG59" s="6"/>
    </row>
    <row r="60" spans="1:46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 s="1" t="s">
        <v>73</v>
      </c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</row>
    <row r="61" spans="1:46" ht="15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 s="13" t="s">
        <v>48</v>
      </c>
      <c r="Q61" s="14"/>
      <c r="R61" s="14"/>
      <c r="S61" s="15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</row>
    <row r="62" spans="1:46" ht="15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 s="18" t="s">
        <v>19</v>
      </c>
      <c r="Q62" s="38" t="s">
        <v>21</v>
      </c>
      <c r="R62" s="38" t="s">
        <v>22</v>
      </c>
      <c r="S62" s="39" t="s">
        <v>36</v>
      </c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</row>
    <row r="63" spans="1:46" ht="15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 s="24" t="s">
        <v>44</v>
      </c>
      <c r="Q63" s="25">
        <f>E25+E24</f>
        <v>65400</v>
      </c>
      <c r="R63" s="25">
        <f>F25+F24</f>
        <v>13700</v>
      </c>
      <c r="S63" s="26">
        <f>J24</f>
        <v>1400</v>
      </c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</row>
    <row r="64" spans="1:46" ht="15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 s="24" t="s">
        <v>19</v>
      </c>
      <c r="Q64" s="30"/>
      <c r="R64" s="25">
        <f>F26</f>
        <v>50200</v>
      </c>
      <c r="S64" s="26">
        <f>J25</f>
        <v>20700</v>
      </c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</row>
    <row r="65" spans="1:46" ht="15" customHeigh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 s="31" t="s">
        <v>45</v>
      </c>
      <c r="Q65" s="32"/>
      <c r="R65" s="32"/>
      <c r="S65" s="33">
        <f>J26</f>
        <v>44700</v>
      </c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</row>
    <row r="66" spans="1:46" ht="15" customHeigh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</row>
    <row r="67" spans="1:46" ht="15" customHeigh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</row>
    <row r="68" spans="1:46" ht="15" customHeigh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</row>
    <row r="69" spans="1:46" ht="15" customHeigh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</row>
    <row r="70" spans="1:46" ht="15" customHeigh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</row>
    <row r="71" spans="1:46" ht="15" customHeigh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</row>
    <row r="72" spans="1:46" ht="15" customHeigh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</row>
    <row r="73" spans="1:46" ht="15" customHeigh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</row>
    <row r="74" spans="1:46" ht="15" customHeigh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</row>
    <row r="75" spans="1:46" ht="15" customHeigh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</row>
    <row r="76" spans="1:46" ht="15" customHeigh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</row>
    <row r="77" spans="1:46" ht="15" customHeigh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</row>
    <row r="78" spans="1:46" ht="15" customHeigh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</row>
    <row r="79" spans="1:46" ht="15" customHeigh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</row>
    <row r="80" spans="1:46" ht="15" customHeigh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</row>
    <row r="81" spans="1:46" ht="15" customHeigh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</row>
    <row r="82" spans="1:46" ht="15" customHeigh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</row>
    <row r="83" spans="1:46" ht="15" customHeigh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</row>
    <row r="84" spans="1:46" ht="15" customHeigh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</row>
    <row r="85" spans="1:46" ht="15" customHeigh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</row>
    <row r="86" spans="1:46" ht="15" customHeigh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</row>
    <row r="87" spans="1:46" ht="15" customHeigh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</row>
    <row r="88" spans="1:46" ht="15" customHeigh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</row>
    <row r="89" spans="1:46" ht="15" customHeigh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</row>
    <row r="90" spans="1:46" ht="15" customHeigh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</row>
    <row r="91" spans="1:46" ht="15" customHeigh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</row>
    <row r="92" spans="1:46" ht="15" customHeigh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</row>
    <row r="93" spans="1:46" ht="15" customHeigh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</row>
    <row r="94" spans="1:46" ht="15" customHeigh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</row>
    <row r="95" spans="1:46" ht="15" customHeigh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</row>
    <row r="96" spans="1:46" ht="15" customHeigh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</row>
    <row r="97" spans="1:46" ht="15" customHeigh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</row>
    <row r="98" spans="1:46" ht="15" customHeigh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</row>
    <row r="99" spans="1:46" ht="15" customHeigh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</row>
    <row r="100" spans="1:46" ht="15" customHeigh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</row>
    <row r="101" spans="1:46" ht="15" customHeigh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</row>
    <row r="102" spans="1:46" ht="15" customHeigh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</row>
    <row r="103" spans="1:46" ht="15" customHeigh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</row>
    <row r="104" spans="1:46" ht="15" customHeigh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</row>
    <row r="105" spans="1:46" ht="15" customHeigh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</row>
    <row r="106" spans="1:46" ht="15" customHeigh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</row>
    <row r="107" spans="1:46" ht="15" customHeigh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</row>
    <row r="108" spans="1:46" ht="15" customHeigh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</row>
    <row r="109" spans="1:46" ht="15" customHeigh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</row>
    <row r="110" spans="1:46" ht="15" customHeigh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</row>
    <row r="111" spans="1:46" ht="15" customHeigh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</row>
    <row r="112" spans="1:46" ht="15" customHeigh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</row>
    <row r="113" spans="1:46" ht="15" customHeigh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</row>
    <row r="114" spans="1:46" ht="15" customHeigh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</row>
    <row r="115" spans="1:46" ht="15" customHeigh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</row>
    <row r="116" spans="1:46" ht="15" customHeigh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</row>
    <row r="117" spans="1:46" ht="15" customHeigh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</row>
    <row r="118" spans="1:46" ht="15" customHeigh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</row>
    <row r="119" spans="1:46" ht="15" customHeigh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</row>
    <row r="120" spans="1:46" ht="15" customHeigh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</row>
    <row r="121" spans="1:46" ht="15" customHeigh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</row>
    <row r="122" spans="1:46" ht="15" customHeigh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</row>
    <row r="123" spans="1:46" ht="15" customHeigh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</row>
    <row r="124" spans="1:46" ht="15" customHeigh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</row>
    <row r="125" spans="1:46" ht="15" customHeigh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</row>
    <row r="126" spans="1:46" ht="15" customHeigh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</row>
    <row r="127" spans="1:46" ht="15" customHeigh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</row>
    <row r="128" spans="1:46" ht="15" customHeigh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</row>
    <row r="129" spans="1:46" ht="15" customHeigh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</row>
    <row r="130" spans="1:46" ht="15" customHeigh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</row>
    <row r="131" spans="1:46" ht="15" customHeigh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</row>
    <row r="132" spans="1:46" ht="15" customHeigh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</row>
    <row r="133" spans="1:46" ht="15" customHeigh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</row>
    <row r="134" spans="1:46" ht="15" customHeigh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</row>
    <row r="135" spans="1:46" ht="15" customHeigh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</row>
    <row r="136" spans="1:46" ht="15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</row>
    <row r="137" spans="1:46" ht="15" customHeigh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</row>
    <row r="138" spans="1:46" ht="15" customHeigh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</row>
    <row r="139" spans="1:46" ht="15" customHeigh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</row>
    <row r="140" spans="1:46" ht="15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</row>
    <row r="141" spans="1:46" ht="15" customHeigh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</row>
    <row r="142" spans="1:46" ht="15" customHeigh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</row>
    <row r="143" spans="1:46" ht="15" customHeigh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</row>
    <row r="144" spans="1:46" ht="15" customHeigh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</row>
    <row r="145" spans="1:46" ht="15" customHeigh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</row>
    <row r="146" spans="1:46" ht="15" customHeigh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</row>
    <row r="147" spans="1:46" ht="15" customHeigh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</row>
    <row r="148" spans="1:46" ht="15" customHeigh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</row>
    <row r="149" spans="1:46" ht="15" customHeigh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</row>
    <row r="150" spans="1:46" ht="15" customHeigh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</row>
    <row r="151" spans="1:46" ht="15" customHeigh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</row>
    <row r="152" spans="1:46" ht="15" customHeigh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</row>
    <row r="153" spans="1:46" ht="15" customHeigh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</row>
    <row r="154" spans="1:46" ht="15" customHeigh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</row>
    <row r="155" spans="1:46" ht="15" customHeigh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</row>
    <row r="156" spans="1:46" ht="15" customHeigh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</row>
    <row r="157" spans="1:46" ht="15" customHeigh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</row>
    <row r="158" spans="1:46" ht="15" customHeigh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</row>
    <row r="159" spans="1:46" ht="15" customHeigh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</row>
    <row r="160" spans="1:46" ht="15" customHeigh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</row>
    <row r="161" spans="1:46" ht="15" customHeigh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</row>
    <row r="162" spans="1:46" ht="15" customHeigh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</row>
    <row r="163" spans="1:46" ht="15" customHeigh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</row>
    <row r="164" spans="1:46" ht="15" customHeigh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</row>
    <row r="165" spans="1:46" ht="15" customHeigh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</row>
    <row r="166" spans="1:46" ht="15" customHeigh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</row>
    <row r="167" spans="1:46" ht="15" customHeigh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</row>
    <row r="168" spans="1:46" ht="15" customHeigh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</row>
    <row r="169" spans="1:46" ht="15" customHeigh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</row>
    <row r="170" spans="1:46" ht="15" customHeigh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</row>
    <row r="171" spans="1:46" ht="15" customHeigh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</row>
    <row r="172" spans="1:46" ht="15" customHeigh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</row>
    <row r="173" spans="1:46" ht="15" customHeigh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</row>
    <row r="174" spans="1:46" ht="15" customHeigh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</row>
    <row r="175" spans="1:46" ht="15" customHeigh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</row>
    <row r="176" spans="1:46" ht="15" customHeigh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</row>
    <row r="177" spans="1:46" ht="15" customHeigh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</row>
    <row r="178" spans="1:46" ht="15" customHeigh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</row>
    <row r="179" spans="1:46" ht="15" customHeigh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</row>
    <row r="180" spans="1:46" ht="15" customHeigh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</row>
    <row r="181" spans="1:46" ht="15" customHeigh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</row>
    <row r="182" spans="1:46" ht="15" customHeigh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</row>
    <row r="183" spans="1:46" ht="15" customHeigh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</row>
    <row r="184" spans="1:46" ht="15" customHeigh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</row>
    <row r="185" spans="1:46" ht="15" customHeigh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</row>
    <row r="186" spans="1:46" ht="15" customHeigh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</row>
    <row r="187" spans="1:46" ht="15" customHeigh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</row>
    <row r="188" spans="1:46" ht="15" customHeigh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</row>
    <row r="189" spans="1:46" ht="15" customHeigh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</row>
    <row r="190" spans="1:46" ht="15" customHeigh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</row>
    <row r="191" spans="1:46" ht="15" customHeigh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</row>
    <row r="192" spans="1:46" ht="15" customHeigh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</row>
    <row r="193" spans="1:46" ht="15" customHeigh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</row>
    <row r="194" spans="1:46" ht="15" customHeigh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</row>
    <row r="195" spans="1:46" ht="15" customHeigh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</row>
    <row r="196" spans="1:46" ht="15" customHeigh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</row>
    <row r="197" spans="1:46" ht="15" customHeigh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</row>
    <row r="198" spans="1:46" ht="15" customHeigh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</row>
    <row r="199" spans="1:46" ht="15" customHeigh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</row>
    <row r="200" spans="1:46" ht="15" customHeigh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</row>
    <row r="201" spans="1:46" ht="15" customHeigh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</row>
    <row r="202" spans="1:46" ht="15" customHeigh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</row>
    <row r="203" spans="1:46" ht="15" customHeigh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</row>
    <row r="204" spans="1:46" ht="15" customHeigh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</row>
    <row r="205" spans="1:46" ht="15" customHeigh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</row>
    <row r="206" spans="1:46" ht="15" customHeigh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</row>
    <row r="207" spans="1:46" ht="15" customHeigh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</row>
    <row r="208" spans="1:46" ht="15" customHeigh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</row>
    <row r="209" spans="1:46" ht="15" customHeigh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</row>
    <row r="210" spans="1:46" ht="15" customHeigh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</row>
    <row r="211" spans="1:46" ht="15" customHeigh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</row>
    <row r="212" spans="1:46" ht="15" customHeigh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</row>
    <row r="213" spans="1:46" ht="15" customHeigh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</row>
    <row r="214" spans="1:46" ht="15" customHeigh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</row>
    <row r="215" spans="1:46" ht="15" customHeigh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</row>
    <row r="216" spans="1:46" ht="15" customHeigh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</row>
    <row r="217" spans="1:46" ht="15" customHeigh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</row>
    <row r="218" spans="1:46" ht="15" customHeigh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</row>
    <row r="219" spans="1:46" ht="15" customHeigh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</row>
    <row r="220" spans="1:46" ht="15" customHeigh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</row>
    <row r="221" spans="1:46" ht="15" customHeigh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</row>
    <row r="222" spans="1:46" ht="15" customHeigh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</row>
    <row r="223" spans="1:46" ht="15" customHeigh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</row>
    <row r="224" spans="1:46" ht="15" customHeigh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</row>
    <row r="225" spans="1:46" ht="15" customHeigh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</row>
    <row r="226" spans="1:46" ht="15" customHeigh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</row>
    <row r="227" spans="1:46" ht="15" customHeigh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</row>
    <row r="228" spans="1:46" ht="15" customHeigh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</row>
    <row r="229" spans="1:46" ht="15" customHeigh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</row>
    <row r="230" spans="1:46" ht="15" customHeigh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</row>
    <row r="231" spans="1:46" ht="15" customHeigh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</row>
    <row r="232" spans="1:46" ht="15" customHeigh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</row>
    <row r="233" spans="1:46" ht="15" customHeigh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</row>
    <row r="234" spans="1:46" ht="15" customHeigh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</row>
    <row r="235" spans="1:46" ht="15" customHeigh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</row>
    <row r="236" spans="1:46" ht="15" customHeigh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</row>
    <row r="237" spans="1:46" ht="15" customHeigh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</row>
    <row r="238" spans="1:46" ht="15" customHeigh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</row>
    <row r="239" spans="1:46" ht="15" customHeigh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</row>
    <row r="240" spans="1:46" ht="15" customHeigh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</row>
    <row r="241" spans="1:46" ht="15" customHeigh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</row>
    <row r="242" spans="1:46" ht="15" customHeigh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</row>
    <row r="243" spans="1:46" ht="15" customHeigh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</row>
    <row r="244" spans="1:46" ht="15" customHeigh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</row>
    <row r="245" spans="1:46" ht="15" customHeigh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</row>
    <row r="246" spans="1:46" ht="15" customHeigh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</row>
    <row r="247" spans="1:46" ht="15" customHeigh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</row>
    <row r="248" spans="1:46" ht="15" customHeigh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</row>
    <row r="249" spans="1:46" ht="15" customHeigh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</row>
    <row r="250" spans="1:46" ht="15" customHeigh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</row>
    <row r="251" spans="1:46" ht="15" customHeigh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</row>
    <row r="252" spans="1:46" ht="15" customHeigh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</row>
    <row r="253" spans="1:46" ht="15" customHeigh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</row>
    <row r="254" spans="1:46" ht="15" customHeigh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</row>
    <row r="255" spans="1:46" ht="15" customHeigh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</row>
    <row r="256" spans="1:46" ht="15" customHeigh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</row>
    <row r="257" spans="1:46" ht="15" customHeigh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</row>
    <row r="258" spans="1:46" ht="15" customHeigh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</row>
    <row r="259" spans="1:46" ht="15" customHeigh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</row>
    <row r="260" spans="1:46" ht="15" customHeigh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</row>
    <row r="261" spans="1:46" ht="15" customHeigh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</row>
    <row r="262" spans="1:46" ht="15" customHeigh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</row>
    <row r="263" spans="1:46" ht="15" customHeigh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</row>
    <row r="264" spans="1:46" ht="15" customHeigh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</row>
    <row r="265" spans="1:46" ht="15" customHeigh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</row>
    <row r="266" spans="1:46" ht="15" customHeigh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</row>
    <row r="267" spans="1:46" ht="15" customHeigh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</row>
    <row r="268" spans="1:46" ht="15" customHeigh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</row>
    <row r="269" spans="1:46" ht="15" customHeigh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</row>
    <row r="270" spans="1:46" ht="15" customHeigh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</row>
    <row r="271" spans="1:46" ht="15" customHeigh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</row>
    <row r="272" spans="1:46" ht="15" customHeigh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</row>
    <row r="273" spans="1:46" ht="15" customHeigh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</row>
    <row r="274" spans="1:46" ht="15" customHeigh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</row>
    <row r="275" spans="1:46" ht="15" customHeigh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</row>
    <row r="276" spans="1:46" ht="15" customHeigh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</row>
    <row r="277" spans="1:46" ht="15" customHeigh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</row>
    <row r="278" spans="1:46" ht="15" customHeigh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</row>
    <row r="279" spans="1:46" ht="15" customHeigh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</row>
    <row r="280" spans="1:46" ht="15" customHeigh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</row>
    <row r="281" spans="1:46" ht="15" customHeigh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</row>
    <row r="282" spans="1:46" ht="15" customHeigh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</row>
    <row r="283" spans="1:46" ht="15" customHeigh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</row>
    <row r="284" spans="1:46" ht="15" customHeigh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</row>
    <row r="285" spans="1:46" ht="15" customHeigh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</row>
    <row r="286" spans="1:46" ht="15" customHeigh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</row>
    <row r="287" spans="1:46" ht="15" customHeigh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</row>
    <row r="288" spans="1:46" ht="15" customHeigh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</row>
    <row r="289" spans="1:46" ht="15" customHeigh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</row>
    <row r="290" spans="1:46" ht="15" customHeigh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</row>
    <row r="291" spans="1:46" ht="15" customHeigh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</row>
    <row r="292" spans="1:46" ht="15" customHeigh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</row>
    <row r="293" spans="1:46" ht="15" customHeight="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</row>
    <row r="294" spans="1:46" ht="15" customHeight="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</row>
    <row r="295" spans="1:46" ht="15" customHeigh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</row>
    <row r="296" spans="1:46" ht="15" customHeight="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</row>
    <row r="297" spans="1:46" ht="15" customHeight="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</row>
    <row r="298" spans="1:46" ht="15" customHeigh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</row>
    <row r="299" spans="1:46" ht="15" customHeigh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</row>
    <row r="300" spans="1:46" ht="15" customHeigh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2024-03-18T11:03:38Z</dcterms:created>
  <dcterms:modified xsi:type="dcterms:W3CDTF">2024-03-18T11:15:05Z</dcterms:modified>
</cp:coreProperties>
</file>