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Dropbox\Study\Actuary\07 Exam_6 2023\BattleActs\1-4 NAIC.IRIS\"/>
    </mc:Choice>
  </mc:AlternateContent>
  <xr:revisionPtr revIDLastSave="0" documentId="13_ncr:1_{5AD80C49-C407-42C0-82E6-95F9F1E836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Q18" i="1"/>
  <c r="Q12" i="1"/>
  <c r="Q21" i="1"/>
  <c r="O21" i="1"/>
  <c r="O18" i="1"/>
  <c r="O15" i="1"/>
  <c r="O12" i="1"/>
</calcChain>
</file>

<file path=xl/sharedStrings.xml><?xml version="1.0" encoding="utf-8"?>
<sst xmlns="http://schemas.openxmlformats.org/spreadsheetml/2006/main" count="34" uniqueCount="32">
  <si>
    <t>2011, Q22</t>
  </si>
  <si>
    <t>Balance Sheet lines</t>
  </si>
  <si>
    <t>Losses</t>
  </si>
  <si>
    <t>Statement of Income lines</t>
  </si>
  <si>
    <t>Premiums earned</t>
  </si>
  <si>
    <t>Loss adjustment expenses</t>
  </si>
  <si>
    <t>Surplus as regards policyholders</t>
  </si>
  <si>
    <t xml:space="preserve">An insurance company that began operating on January 1, 2004 has only written direct </t>
  </si>
  <si>
    <t xml:space="preserve">homeowners insurance in one state and has no assumed business. The following provides </t>
  </si>
  <si>
    <t>the company's Five-Year Historical Data page and other portions of its 2010 Annual Statement:</t>
  </si>
  <si>
    <t>Cumulative Paid Net Losses and Defense and Cost Containment Expenses Reported at Year End</t>
  </si>
  <si>
    <t>Years In Which Losses Were Incurred</t>
  </si>
  <si>
    <t>Totals</t>
  </si>
  <si>
    <t>Bulk, IBNR, and Case Reserves on Net Losses and Defense and Cost Containment Expenses Reported at Year End</t>
  </si>
  <si>
    <t>1 yr reserve development</t>
  </si>
  <si>
    <t>exam answer</t>
  </si>
  <si>
    <t>my answer</t>
  </si>
  <si>
    <t>Prior yr reserves</t>
  </si>
  <si>
    <t>2 yr reserve development</t>
  </si>
  <si>
    <t>2nd prior yr reserves</t>
  </si>
  <si>
    <t>"Incurred Loss Development", not "reserve development"</t>
  </si>
  <si>
    <t>"Loss &amp; LAE", not "Loss &amp; LAE reserve"</t>
  </si>
  <si>
    <t>=H11+H12</t>
  </si>
  <si>
    <t>=SUM(I17:I22)+ SUM(I28:I33) - SUM(H17:H22) - SUM(H28:H33)</t>
  </si>
  <si>
    <t>=SUM(I17:I21)+SUM(I28:I32)-SUM(G17:G21)-SUM(G28:G32)</t>
  </si>
  <si>
    <t>=G11+G12</t>
  </si>
  <si>
    <t>=I35-H35</t>
  </si>
  <si>
    <t>=H35</t>
  </si>
  <si>
    <t>=I35-G35</t>
  </si>
  <si>
    <t>=G35</t>
  </si>
  <si>
    <t>the exam answer for 1 yr reserve development seems to be :</t>
  </si>
  <si>
    <t>the exam answer for prior yr reserves seems to be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</si>
</sst>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3" fillId="0" borderId="0" xfId="0" applyFont="1"/>
    <xf numFmtId="0" fontId="3" fillId="0" borderId="0" xfId="0" quotePrefix="1" applyFont="1"/>
    <xf numFmtId="3" fontId="3" fillId="0" borderId="0" xfId="0" applyNumberFormat="1" applyFont="1"/>
    <xf numFmtId="3" fontId="3" fillId="0" borderId="0" xfId="0" quotePrefix="1" applyNumberFormat="1" applyFont="1"/>
    <xf numFmtId="3" fontId="4" fillId="0" borderId="0" xfId="0" applyNumberFormat="1" applyFont="1"/>
    <xf numFmtId="0" fontId="4" fillId="0" borderId="0" xfId="0" quotePrefix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5"/>
  <sheetViews>
    <sheetView tabSelected="1" topLeftCell="A4" workbookViewId="0">
      <selection activeCell="K25" sqref="K25"/>
    </sheetView>
  </sheetViews>
  <sheetFormatPr defaultRowHeight="15" x14ac:dyDescent="0.25"/>
  <sheetData>
    <row r="2" spans="1:17" x14ac:dyDescent="0.25">
      <c r="A2" s="6" t="s">
        <v>0</v>
      </c>
    </row>
    <row r="3" spans="1:17" x14ac:dyDescent="0.25">
      <c r="A3" t="s">
        <v>7</v>
      </c>
    </row>
    <row r="4" spans="1:17" x14ac:dyDescent="0.25">
      <c r="A4" t="s">
        <v>8</v>
      </c>
    </row>
    <row r="5" spans="1:17" x14ac:dyDescent="0.25">
      <c r="A5" t="s">
        <v>9</v>
      </c>
    </row>
    <row r="7" spans="1:17" x14ac:dyDescent="0.25">
      <c r="A7" s="7" t="s">
        <v>3</v>
      </c>
      <c r="E7" s="7">
        <v>2006</v>
      </c>
      <c r="F7" s="7">
        <v>2007</v>
      </c>
      <c r="G7" s="7">
        <v>2008</v>
      </c>
      <c r="H7" s="7">
        <v>2009</v>
      </c>
      <c r="I7" s="7">
        <v>2010</v>
      </c>
    </row>
    <row r="8" spans="1:17" x14ac:dyDescent="0.25">
      <c r="A8" t="s">
        <v>4</v>
      </c>
      <c r="E8" s="1">
        <v>1875</v>
      </c>
      <c r="F8" s="1">
        <v>2425</v>
      </c>
      <c r="G8" s="1">
        <v>2725</v>
      </c>
      <c r="H8" s="1">
        <v>2340</v>
      </c>
      <c r="I8" s="1">
        <v>2500</v>
      </c>
    </row>
    <row r="10" spans="1:17" x14ac:dyDescent="0.25">
      <c r="A10" s="7" t="s">
        <v>1</v>
      </c>
    </row>
    <row r="11" spans="1:17" x14ac:dyDescent="0.25">
      <c r="A11" t="s">
        <v>2</v>
      </c>
      <c r="E11" s="1">
        <v>1590</v>
      </c>
      <c r="F11" s="1">
        <v>1740</v>
      </c>
      <c r="G11" s="1">
        <v>1660</v>
      </c>
      <c r="H11" s="1">
        <v>2065</v>
      </c>
      <c r="I11" s="1">
        <v>2420</v>
      </c>
      <c r="K11" s="16"/>
      <c r="L11" s="16"/>
      <c r="M11" s="16"/>
      <c r="N11" s="16"/>
      <c r="O11" s="16" t="s">
        <v>15</v>
      </c>
      <c r="P11" s="16"/>
      <c r="Q11" s="16" t="s">
        <v>16</v>
      </c>
    </row>
    <row r="12" spans="1:17" x14ac:dyDescent="0.25">
      <c r="A12" t="s">
        <v>5</v>
      </c>
      <c r="E12">
        <v>400</v>
      </c>
      <c r="F12">
        <v>440</v>
      </c>
      <c r="G12">
        <v>450</v>
      </c>
      <c r="H12">
        <v>425</v>
      </c>
      <c r="I12">
        <v>510</v>
      </c>
      <c r="K12" t="s">
        <v>14</v>
      </c>
      <c r="O12" s="10">
        <f>SUM(I17:I22)+ SUM(I28:I33) - SUM(H17:H22) - SUM(H28:H33)</f>
        <v>425</v>
      </c>
      <c r="Q12" s="14">
        <f>I35-H35</f>
        <v>395</v>
      </c>
    </row>
    <row r="13" spans="1:17" x14ac:dyDescent="0.25">
      <c r="A13" t="s">
        <v>6</v>
      </c>
      <c r="E13">
        <v>715</v>
      </c>
      <c r="F13" s="1">
        <v>1120</v>
      </c>
      <c r="G13" s="1">
        <v>1410</v>
      </c>
      <c r="H13" s="1">
        <v>1330</v>
      </c>
      <c r="I13" s="1">
        <v>1280</v>
      </c>
      <c r="K13" s="11" t="s">
        <v>23</v>
      </c>
      <c r="Q13" s="15" t="s">
        <v>26</v>
      </c>
    </row>
    <row r="15" spans="1:17" x14ac:dyDescent="0.25">
      <c r="A15" s="7" t="s">
        <v>10</v>
      </c>
      <c r="K15" t="s">
        <v>17</v>
      </c>
      <c r="O15" s="12">
        <f>H11+H12</f>
        <v>2490</v>
      </c>
      <c r="Q15" s="14">
        <f>H35</f>
        <v>2295</v>
      </c>
    </row>
    <row r="16" spans="1:17" x14ac:dyDescent="0.25">
      <c r="B16" s="8" t="s">
        <v>11</v>
      </c>
      <c r="C16" s="5">
        <v>2004</v>
      </c>
      <c r="D16" s="5">
        <v>2005</v>
      </c>
      <c r="E16" s="5">
        <v>2006</v>
      </c>
      <c r="F16" s="5">
        <v>2007</v>
      </c>
      <c r="G16" s="5">
        <v>2008</v>
      </c>
      <c r="H16" s="5">
        <v>2009</v>
      </c>
      <c r="I16" s="5">
        <v>2010</v>
      </c>
      <c r="O16" s="11" t="s">
        <v>22</v>
      </c>
      <c r="Q16" s="15" t="s">
        <v>27</v>
      </c>
    </row>
    <row r="17" spans="1:17" x14ac:dyDescent="0.25">
      <c r="B17" s="3">
        <v>2004</v>
      </c>
      <c r="C17" s="2">
        <v>285</v>
      </c>
      <c r="D17" s="2">
        <v>475</v>
      </c>
      <c r="E17" s="2">
        <v>600</v>
      </c>
      <c r="F17" s="2">
        <v>665</v>
      </c>
      <c r="G17" s="2">
        <v>770</v>
      </c>
      <c r="H17" s="2">
        <v>815</v>
      </c>
      <c r="I17" s="2">
        <v>905</v>
      </c>
    </row>
    <row r="18" spans="1:17" x14ac:dyDescent="0.25">
      <c r="B18" s="3">
        <v>2005</v>
      </c>
      <c r="C18" s="2"/>
      <c r="D18" s="2">
        <v>425</v>
      </c>
      <c r="E18" s="2">
        <v>595</v>
      </c>
      <c r="F18" s="2">
        <v>785</v>
      </c>
      <c r="G18" s="2">
        <v>825</v>
      </c>
      <c r="H18" s="2">
        <v>845</v>
      </c>
      <c r="I18" s="2">
        <v>900</v>
      </c>
      <c r="K18" t="s">
        <v>18</v>
      </c>
      <c r="O18" s="10">
        <f>SUM(I17:I21)+SUM(I28:I32)-SUM(G17:G21)-SUM(G28:G32)</f>
        <v>745</v>
      </c>
      <c r="Q18" s="14">
        <f>I35-G35</f>
        <v>845</v>
      </c>
    </row>
    <row r="19" spans="1:17" x14ac:dyDescent="0.25">
      <c r="B19" s="3">
        <v>2006</v>
      </c>
      <c r="C19" s="2"/>
      <c r="D19" s="2"/>
      <c r="E19" s="2">
        <v>485</v>
      </c>
      <c r="F19" s="2">
        <v>700</v>
      </c>
      <c r="G19" s="2">
        <v>715</v>
      </c>
      <c r="H19" s="2">
        <v>800</v>
      </c>
      <c r="I19" s="2">
        <v>875</v>
      </c>
      <c r="K19" s="11" t="s">
        <v>24</v>
      </c>
      <c r="Q19" s="15" t="s">
        <v>28</v>
      </c>
    </row>
    <row r="20" spans="1:17" x14ac:dyDescent="0.25">
      <c r="B20" s="3">
        <v>2007</v>
      </c>
      <c r="C20" s="2"/>
      <c r="D20" s="2"/>
      <c r="E20" s="2"/>
      <c r="F20" s="2">
        <v>510</v>
      </c>
      <c r="G20" s="4">
        <v>1005</v>
      </c>
      <c r="H20" s="4">
        <v>1265</v>
      </c>
      <c r="I20" s="4">
        <v>1305</v>
      </c>
    </row>
    <row r="21" spans="1:17" x14ac:dyDescent="0.25">
      <c r="B21" s="3">
        <v>2008</v>
      </c>
      <c r="C21" s="2"/>
      <c r="D21" s="2"/>
      <c r="E21" s="2"/>
      <c r="F21" s="2"/>
      <c r="G21" s="2">
        <v>875</v>
      </c>
      <c r="H21" s="4">
        <v>1345</v>
      </c>
      <c r="I21" s="4">
        <v>1595</v>
      </c>
      <c r="K21" t="s">
        <v>19</v>
      </c>
      <c r="O21" s="12">
        <f>G11+G12</f>
        <v>2110</v>
      </c>
      <c r="Q21" s="14">
        <f>G35</f>
        <v>1845</v>
      </c>
    </row>
    <row r="22" spans="1:17" x14ac:dyDescent="0.25">
      <c r="B22" s="3">
        <v>2009</v>
      </c>
      <c r="C22" s="2"/>
      <c r="D22" s="2"/>
      <c r="E22" s="2"/>
      <c r="F22" s="2"/>
      <c r="G22" s="2"/>
      <c r="H22" s="2">
        <v>565</v>
      </c>
      <c r="I22" s="2">
        <v>985</v>
      </c>
      <c r="O22" s="13" t="s">
        <v>25</v>
      </c>
      <c r="Q22" s="15" t="s">
        <v>29</v>
      </c>
    </row>
    <row r="23" spans="1:17" x14ac:dyDescent="0.25">
      <c r="B23" s="3">
        <v>2010</v>
      </c>
      <c r="C23" s="2"/>
      <c r="D23" s="2"/>
      <c r="E23" s="2"/>
      <c r="F23" s="2"/>
      <c r="G23" s="2"/>
      <c r="H23" s="2"/>
      <c r="I23" s="2">
        <v>600</v>
      </c>
    </row>
    <row r="24" spans="1:17" x14ac:dyDescent="0.25">
      <c r="B24" s="3" t="s">
        <v>12</v>
      </c>
      <c r="C24" s="2">
        <v>285</v>
      </c>
      <c r="D24" s="2">
        <v>900</v>
      </c>
      <c r="E24" s="4">
        <v>1680</v>
      </c>
      <c r="F24" s="4">
        <v>2660</v>
      </c>
      <c r="G24" s="4">
        <v>4190</v>
      </c>
      <c r="H24" s="4">
        <v>5635</v>
      </c>
      <c r="I24" s="4">
        <v>7165</v>
      </c>
    </row>
    <row r="25" spans="1:17" x14ac:dyDescent="0.25">
      <c r="K25" t="s">
        <v>30</v>
      </c>
    </row>
    <row r="26" spans="1:17" x14ac:dyDescent="0.25">
      <c r="A26" s="7" t="s">
        <v>13</v>
      </c>
      <c r="K26" t="s">
        <v>20</v>
      </c>
    </row>
    <row r="27" spans="1:17" x14ac:dyDescent="0.25">
      <c r="B27" s="9" t="s">
        <v>11</v>
      </c>
      <c r="C27" s="5">
        <v>2004</v>
      </c>
      <c r="D27" s="5">
        <v>2005</v>
      </c>
      <c r="E27" s="5">
        <v>2006</v>
      </c>
      <c r="F27" s="5">
        <v>2007</v>
      </c>
      <c r="G27" s="5">
        <v>2008</v>
      </c>
      <c r="H27" s="5">
        <v>2009</v>
      </c>
      <c r="I27" s="5">
        <v>2010</v>
      </c>
    </row>
    <row r="28" spans="1:17" x14ac:dyDescent="0.25">
      <c r="B28" s="3">
        <v>2004</v>
      </c>
      <c r="C28" s="2">
        <v>815</v>
      </c>
      <c r="D28" s="2">
        <v>625</v>
      </c>
      <c r="E28" s="2">
        <v>500</v>
      </c>
      <c r="F28" s="2">
        <v>435</v>
      </c>
      <c r="G28" s="2">
        <v>330</v>
      </c>
      <c r="H28" s="2">
        <v>85</v>
      </c>
      <c r="I28" s="2">
        <v>145</v>
      </c>
      <c r="K28" t="s">
        <v>31</v>
      </c>
    </row>
    <row r="29" spans="1:17" x14ac:dyDescent="0.25">
      <c r="B29" s="3">
        <v>2005</v>
      </c>
      <c r="C29" s="2"/>
      <c r="D29" s="2">
        <v>920</v>
      </c>
      <c r="E29" s="2">
        <v>750</v>
      </c>
      <c r="F29" s="2">
        <v>510</v>
      </c>
      <c r="G29" s="2">
        <v>175</v>
      </c>
      <c r="H29" s="2">
        <v>110</v>
      </c>
      <c r="I29" s="2">
        <v>75</v>
      </c>
      <c r="K29" t="s">
        <v>21</v>
      </c>
    </row>
    <row r="30" spans="1:17" x14ac:dyDescent="0.25">
      <c r="B30" s="3">
        <v>2006</v>
      </c>
      <c r="C30" s="2"/>
      <c r="D30" s="2"/>
      <c r="E30" s="2">
        <v>515</v>
      </c>
      <c r="F30" s="2">
        <v>300</v>
      </c>
      <c r="G30" s="2">
        <v>250</v>
      </c>
      <c r="H30" s="2">
        <v>300</v>
      </c>
      <c r="I30" s="2">
        <v>225</v>
      </c>
    </row>
    <row r="31" spans="1:17" x14ac:dyDescent="0.25">
      <c r="B31" s="3">
        <v>2007</v>
      </c>
      <c r="C31" s="2"/>
      <c r="D31" s="2"/>
      <c r="E31" s="2"/>
      <c r="F31" s="2">
        <v>690</v>
      </c>
      <c r="G31" s="2">
        <v>270</v>
      </c>
      <c r="H31" s="2">
        <v>185</v>
      </c>
      <c r="I31" s="2">
        <v>250</v>
      </c>
    </row>
    <row r="32" spans="1:17" x14ac:dyDescent="0.25">
      <c r="B32" s="3">
        <v>2008</v>
      </c>
      <c r="C32" s="2"/>
      <c r="D32" s="2"/>
      <c r="E32" s="2"/>
      <c r="F32" s="2"/>
      <c r="G32" s="2">
        <v>820</v>
      </c>
      <c r="H32" s="2">
        <v>755</v>
      </c>
      <c r="I32" s="2">
        <v>505</v>
      </c>
    </row>
    <row r="33" spans="2:9" x14ac:dyDescent="0.25">
      <c r="B33" s="3">
        <v>2009</v>
      </c>
      <c r="C33" s="2"/>
      <c r="D33" s="2"/>
      <c r="E33" s="2"/>
      <c r="F33" s="2"/>
      <c r="G33" s="2"/>
      <c r="H33" s="2">
        <v>860</v>
      </c>
      <c r="I33" s="2">
        <v>590</v>
      </c>
    </row>
    <row r="34" spans="2:9" x14ac:dyDescent="0.25">
      <c r="B34" s="3">
        <v>2010</v>
      </c>
      <c r="C34" s="2"/>
      <c r="D34" s="2"/>
      <c r="E34" s="2"/>
      <c r="F34" s="2"/>
      <c r="G34" s="2"/>
      <c r="H34" s="2"/>
      <c r="I34" s="2">
        <v>900</v>
      </c>
    </row>
    <row r="35" spans="2:9" x14ac:dyDescent="0.25">
      <c r="B35" s="3" t="s">
        <v>12</v>
      </c>
      <c r="C35" s="2">
        <v>815</v>
      </c>
      <c r="D35" s="4">
        <v>1545</v>
      </c>
      <c r="E35" s="4">
        <v>1765</v>
      </c>
      <c r="F35" s="4">
        <v>1935</v>
      </c>
      <c r="G35" s="4">
        <v>1845</v>
      </c>
      <c r="H35" s="4">
        <v>2295</v>
      </c>
      <c r="I35" s="4">
        <v>2690</v>
      </c>
    </row>
  </sheetData>
  <pageMargins left="0.7" right="0.7" top="0.75" bottom="0.75" header="0.3" footer="0.3"/>
  <ignoredErrors>
    <ignoredError sqref="O12 O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 wang</dc:creator>
  <cp:lastModifiedBy>hui wang</cp:lastModifiedBy>
  <dcterms:created xsi:type="dcterms:W3CDTF">2015-06-05T18:17:20Z</dcterms:created>
  <dcterms:modified xsi:type="dcterms:W3CDTF">2024-08-17T20:38:44Z</dcterms:modified>
</cp:coreProperties>
</file>