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OneDrive\Exam-6US\POWER PACK\"/>
    </mc:Choice>
  </mc:AlternateContent>
  <bookViews>
    <workbookView xWindow="0" yWindow="0" windowWidth="24000" windowHeight="9735"/>
  </bookViews>
  <sheets>
    <sheet name="TOC" sheetId="1" r:id="rId1"/>
    <sheet name="Restate Triangles" sheetId="7" r:id="rId2"/>
    <sheet name="Taxes 1" sheetId="5" r:id="rId3"/>
    <sheet name="Taxes 2" sheetId="8" r:id="rId4"/>
    <sheet name="Commutation Price" sheetId="9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8" l="1"/>
  <c r="H14" i="8"/>
  <c r="G11" i="8"/>
  <c r="G10" i="8"/>
  <c r="G8" i="8"/>
  <c r="G9" i="8" s="1"/>
  <c r="G7" i="8"/>
</calcChain>
</file>

<file path=xl/sharedStrings.xml><?xml version="1.0" encoding="utf-8"?>
<sst xmlns="http://schemas.openxmlformats.org/spreadsheetml/2006/main" count="161" uniqueCount="90">
  <si>
    <t>Question</t>
  </si>
  <si>
    <t>Sheet</t>
  </si>
  <si>
    <t>Type</t>
  </si>
  <si>
    <t>Reading:</t>
  </si>
  <si>
    <t>Model:</t>
  </si>
  <si>
    <t>Problem Type:</t>
  </si>
  <si>
    <t>Given</t>
  </si>
  <si>
    <t>Return to TOC</t>
  </si>
  <si>
    <t>Find</t>
  </si>
  <si>
    <t>=</t>
  </si>
  <si>
    <t>P</t>
  </si>
  <si>
    <t>Restate Triangles after Commutation</t>
  </si>
  <si>
    <t>Change in Taxable Income (easy version)</t>
  </si>
  <si>
    <t>Change in Taxable Income (hard version)</t>
  </si>
  <si>
    <t>Taxes 1</t>
  </si>
  <si>
    <t>Taxes 2</t>
  </si>
  <si>
    <t>Commutation Price</t>
  </si>
  <si>
    <t>Restate Triangles</t>
  </si>
  <si>
    <t>Klann.ReinsComm</t>
  </si>
  <si>
    <t>2017.Fall #27b</t>
  </si>
  <si>
    <t>Primary Insurer</t>
  </si>
  <si>
    <r>
      <rPr>
        <b/>
        <sz val="11"/>
        <color rgb="FF0070C0"/>
        <rFont val="Calibri"/>
        <family val="2"/>
        <scheme val="minor"/>
      </rPr>
      <t>Ceded Paid</t>
    </r>
    <r>
      <rPr>
        <sz val="11"/>
        <rFont val="Calibri"/>
        <family val="2"/>
        <scheme val="minor"/>
      </rPr>
      <t xml:space="preserve"> Losses </t>
    </r>
    <r>
      <rPr>
        <sz val="11"/>
        <color rgb="FFFF0000"/>
        <rFont val="Calibri"/>
        <family val="2"/>
        <scheme val="minor"/>
      </rPr>
      <t>without</t>
    </r>
    <r>
      <rPr>
        <sz val="11"/>
        <rFont val="Calibri"/>
        <family val="2"/>
        <scheme val="minor"/>
      </rPr>
      <t xml:space="preserve"> Commutation</t>
    </r>
  </si>
  <si>
    <t>policy year</t>
  </si>
  <si>
    <t>PY-2</t>
  </si>
  <si>
    <t>PY-1</t>
  </si>
  <si>
    <t>PY</t>
  </si>
  <si>
    <r>
      <rPr>
        <b/>
        <sz val="11"/>
        <color rgb="FF0070C0"/>
        <rFont val="Calibri"/>
        <family val="2"/>
        <scheme val="minor"/>
      </rPr>
      <t>Net Reserves</t>
    </r>
    <r>
      <rPr>
        <sz val="1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without</t>
    </r>
    <r>
      <rPr>
        <sz val="11"/>
        <rFont val="Calibri"/>
        <family val="2"/>
        <scheme val="minor"/>
      </rPr>
      <t xml:space="preserve"> Commutation</t>
    </r>
  </si>
  <si>
    <t>price</t>
  </si>
  <si>
    <t>quota-share %</t>
  </si>
  <si>
    <t>commutation price:</t>
  </si>
  <si>
    <t>Problem</t>
  </si>
  <si>
    <t>The insurer has decided to commute this contract for PY-2 within the latest calendar year.</t>
  </si>
  <si>
    <t>i</t>
  </si>
  <si>
    <r>
      <t xml:space="preserve">Restate the primary insurer's </t>
    </r>
    <r>
      <rPr>
        <b/>
        <sz val="11"/>
        <color theme="1"/>
        <rFont val="Calibri"/>
        <family val="2"/>
        <scheme val="minor"/>
      </rPr>
      <t>net paid</t>
    </r>
    <r>
      <rPr>
        <sz val="11"/>
        <color theme="1"/>
        <rFont val="Calibri"/>
        <family val="2"/>
        <scheme val="minor"/>
      </rPr>
      <t xml:space="preserve"> loss triangle after commutation.</t>
    </r>
  </si>
  <si>
    <t>ii</t>
  </si>
  <si>
    <r>
      <t xml:space="preserve">Restate the primary insurer's </t>
    </r>
    <r>
      <rPr>
        <b/>
        <sz val="11"/>
        <color theme="1"/>
        <rFont val="Calibri"/>
        <family val="2"/>
        <scheme val="minor"/>
      </rPr>
      <t>net ultimate</t>
    </r>
    <r>
      <rPr>
        <sz val="11"/>
        <color theme="1"/>
        <rFont val="Calibri"/>
        <family val="2"/>
        <scheme val="minor"/>
      </rPr>
      <t xml:space="preserve"> loss triangle after commutation.</t>
    </r>
  </si>
  <si>
    <t>Hint 1:</t>
  </si>
  <si>
    <r>
      <t xml:space="preserve">State the desired triangles </t>
    </r>
    <r>
      <rPr>
        <b/>
        <sz val="11"/>
        <color theme="1"/>
        <rFont val="Calibri"/>
        <family val="2"/>
        <scheme val="minor"/>
      </rPr>
      <t>without</t>
    </r>
    <r>
      <rPr>
        <sz val="11"/>
        <color theme="1"/>
        <rFont val="Calibri"/>
        <family val="2"/>
        <scheme val="minor"/>
      </rPr>
      <t xml:space="preserve"> commutation, then make the appropriate adjustments.</t>
    </r>
  </si>
  <si>
    <t>Hint 2:</t>
  </si>
  <si>
    <t>Identify that cells in the triangle that are impacted by the commutation:</t>
  </si>
  <si>
    <t xml:space="preserve"> ==&gt; the only cell that is impacted is PY-2 &amp; 36 months</t>
  </si>
  <si>
    <t>insurer</t>
  </si>
  <si>
    <t>2017.Spring #26b</t>
  </si>
  <si>
    <t>reinsurer</t>
  </si>
  <si>
    <t>The following pertains to a reinsurance contract that was commuted:</t>
  </si>
  <si>
    <t>quota-share percentage</t>
  </si>
  <si>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R</t>
    </r>
    <r>
      <rPr>
        <vertAlign val="superscript"/>
        <sz val="11"/>
        <color theme="1"/>
        <rFont val="Calibri"/>
        <family val="2"/>
        <scheme val="minor"/>
      </rPr>
      <t>-</t>
    </r>
    <r>
      <rPr>
        <vertAlign val="subscript"/>
        <sz val="11"/>
        <color theme="1"/>
        <rFont val="Calibri"/>
        <family val="2"/>
        <scheme val="minor"/>
      </rPr>
      <t>gross</t>
    </r>
  </si>
  <si>
    <t>primary insurer RESERVE direct (gross)</t>
  </si>
  <si>
    <t>commutation, increased by:</t>
  </si>
  <si>
    <t>discount factor for primary insurer</t>
  </si>
  <si>
    <r>
      <rPr>
        <vertAlign val="subscript"/>
        <sz val="11"/>
        <color theme="1"/>
        <rFont val="Calibri"/>
        <family val="2"/>
        <scheme val="minor"/>
      </rPr>
      <t>re</t>
    </r>
    <r>
      <rPr>
        <sz val="11"/>
        <color theme="1"/>
        <rFont val="Calibri"/>
        <family val="2"/>
        <scheme val="minor"/>
      </rPr>
      <t>R</t>
    </r>
    <r>
      <rPr>
        <vertAlign val="superscript"/>
        <sz val="11"/>
        <color theme="1"/>
        <rFont val="Calibri"/>
        <family val="2"/>
        <scheme val="minor"/>
      </rPr>
      <t>-</t>
    </r>
    <r>
      <rPr>
        <vertAlign val="subscript"/>
        <sz val="11"/>
        <color theme="1"/>
        <rFont val="Calibri"/>
        <family val="2"/>
        <scheme val="minor"/>
      </rPr>
      <t>gross</t>
    </r>
  </si>
  <si>
    <t>discount factor for reinsurer</t>
  </si>
  <si>
    <r>
      <t xml:space="preserve">REINSURER'S </t>
    </r>
    <r>
      <rPr>
        <u/>
        <sz val="11"/>
        <color theme="1"/>
        <rFont val="Calibri"/>
        <family val="2"/>
        <scheme val="minor"/>
      </rPr>
      <t>carried</t>
    </r>
    <r>
      <rPr>
        <sz val="11"/>
        <color theme="1"/>
        <rFont val="Calibri"/>
        <family val="2"/>
        <scheme val="minor"/>
      </rPr>
      <t xml:space="preserve"> loss reserves (prior to commutation)</t>
    </r>
  </si>
  <si>
    <t>are higher than the INSURED'S carried reserves by:</t>
  </si>
  <si>
    <t>change in taxable income for primary insurer</t>
  </si>
  <si>
    <t>commutation price</t>
  </si>
  <si>
    <t>change in taxable income for reinsurer</t>
  </si>
  <si>
    <t>Change in taxable income for both insurer and reinsurer due to the commutation</t>
  </si>
  <si>
    <t>Notation</t>
  </si>
  <si>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R</t>
    </r>
    <r>
      <rPr>
        <vertAlign val="superscript"/>
        <sz val="11"/>
        <color theme="1"/>
        <rFont val="Calibri"/>
        <family val="2"/>
        <scheme val="minor"/>
      </rPr>
      <t>-</t>
    </r>
    <r>
      <rPr>
        <vertAlign val="subscript"/>
        <sz val="11"/>
        <color theme="1"/>
        <rFont val="Calibri"/>
        <family val="2"/>
        <scheme val="minor"/>
      </rPr>
      <t>ceded</t>
    </r>
  </si>
  <si>
    <t>CEDED carried reserve for primary insurer</t>
  </si>
  <si>
    <t>GROSS carried reserve for reinsurer</t>
  </si>
  <si>
    <r>
      <t>d</t>
    </r>
    <r>
      <rPr>
        <vertAlign val="subscript"/>
        <sz val="11"/>
        <color theme="1"/>
        <rFont val="Calibri"/>
        <family val="2"/>
        <scheme val="minor"/>
      </rPr>
      <t>1</t>
    </r>
  </si>
  <si>
    <r>
      <t>d</t>
    </r>
    <r>
      <rPr>
        <vertAlign val="subscript"/>
        <sz val="11"/>
        <color theme="1"/>
        <rFont val="Calibri"/>
        <family val="2"/>
        <scheme val="minor"/>
      </rPr>
      <t>2</t>
    </r>
  </si>
  <si>
    <t>Formulas</t>
  </si>
  <si>
    <r>
      <t>price - (</t>
    </r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R</t>
    </r>
    <r>
      <rPr>
        <vertAlign val="superscript"/>
        <sz val="11"/>
        <color theme="1"/>
        <rFont val="Calibri"/>
        <family val="2"/>
        <scheme val="minor"/>
      </rPr>
      <t>-</t>
    </r>
    <r>
      <rPr>
        <vertAlign val="subscript"/>
        <sz val="11"/>
        <color theme="1"/>
        <rFont val="Calibri"/>
        <family val="2"/>
        <scheme val="minor"/>
      </rPr>
      <t>ceded</t>
    </r>
    <r>
      <rPr>
        <sz val="11"/>
        <color theme="1"/>
        <rFont val="Calibri"/>
        <family val="2"/>
        <scheme val="minor"/>
      </rPr>
      <t>) x d</t>
    </r>
    <r>
      <rPr>
        <vertAlign val="subscript"/>
        <sz val="11"/>
        <color theme="1"/>
        <rFont val="Calibri"/>
        <family val="2"/>
        <scheme val="minor"/>
      </rPr>
      <t>1</t>
    </r>
  </si>
  <si>
    <r>
      <t>(</t>
    </r>
    <r>
      <rPr>
        <vertAlign val="subscript"/>
        <sz val="11"/>
        <color theme="1"/>
        <rFont val="Calibri"/>
        <family val="2"/>
        <scheme val="minor"/>
      </rPr>
      <t>re</t>
    </r>
    <r>
      <rPr>
        <sz val="11"/>
        <color theme="1"/>
        <rFont val="Calibri"/>
        <family val="2"/>
        <scheme val="minor"/>
      </rPr>
      <t>R</t>
    </r>
    <r>
      <rPr>
        <vertAlign val="superscript"/>
        <sz val="11"/>
        <color theme="1"/>
        <rFont val="Calibri"/>
        <family val="2"/>
        <scheme val="minor"/>
      </rPr>
      <t>-</t>
    </r>
    <r>
      <rPr>
        <vertAlign val="subscript"/>
        <sz val="11"/>
        <color theme="1"/>
        <rFont val="Calibri"/>
        <family val="2"/>
        <scheme val="minor"/>
      </rPr>
      <t>gross</t>
    </r>
    <r>
      <rPr>
        <sz val="11"/>
        <color theme="1"/>
        <rFont val="Calibri"/>
        <family val="2"/>
        <scheme val="minor"/>
      </rPr>
      <t>) x d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- price</t>
    </r>
  </si>
  <si>
    <t>primary insurer RESERVE direct(net)</t>
  </si>
  <si>
    <r>
      <rPr>
        <vertAlign val="sub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U</t>
    </r>
    <r>
      <rPr>
        <vertAlign val="superscript"/>
        <sz val="11"/>
        <color theme="1"/>
        <rFont val="Calibri"/>
        <family val="2"/>
        <scheme val="minor"/>
      </rPr>
      <t>-</t>
    </r>
    <r>
      <rPr>
        <vertAlign val="subscript"/>
        <sz val="11"/>
        <color theme="1"/>
        <rFont val="Calibri"/>
        <family val="2"/>
        <scheme val="minor"/>
      </rPr>
      <t>gross</t>
    </r>
  </si>
  <si>
    <t>primary insurer ULTIMATE direct(net)</t>
  </si>
  <si>
    <r>
      <t xml:space="preserve">REINSURER'S </t>
    </r>
    <r>
      <rPr>
        <u/>
        <sz val="11"/>
        <color theme="1"/>
        <rFont val="Calibri"/>
        <family val="2"/>
        <scheme val="minor"/>
      </rPr>
      <t>ultimate</t>
    </r>
    <r>
      <rPr>
        <sz val="11"/>
        <color theme="1"/>
        <rFont val="Calibri"/>
        <family val="2"/>
        <scheme val="minor"/>
      </rPr>
      <t xml:space="preserve"> loss, as a result of</t>
    </r>
  </si>
  <si>
    <t>change in taxable income for both insurer and reinsurer</t>
  </si>
  <si>
    <t>2016.Spring #27</t>
  </si>
  <si>
    <t>Mutually Beneficial Commutation Price</t>
  </si>
  <si>
    <t>gross paid loss</t>
  </si>
  <si>
    <t>gross reserves (case + IBNR)</t>
  </si>
  <si>
    <t>gross discounted reserves (case + IBNR)</t>
  </si>
  <si>
    <r>
      <rPr>
        <sz val="11"/>
        <color rgb="FFFF0000"/>
        <rFont val="Calibri"/>
        <family val="2"/>
        <scheme val="minor"/>
      </rPr>
      <t xml:space="preserve"> &lt;== </t>
    </r>
    <r>
      <rPr>
        <i/>
        <sz val="11"/>
        <color rgb="FFFF0000"/>
        <rFont val="Calibri"/>
        <family val="2"/>
        <scheme val="minor"/>
      </rPr>
      <t>economic discount</t>
    </r>
  </si>
  <si>
    <t>ceded paid loss</t>
  </si>
  <si>
    <t>ceded  reserves (case + IBNR)</t>
  </si>
  <si>
    <t>ceded discounted reserves (case + IBNR)</t>
  </si>
  <si>
    <r>
      <t xml:space="preserve">The following discount factors are for </t>
    </r>
    <r>
      <rPr>
        <b/>
        <sz val="11"/>
        <color theme="1"/>
        <rFont val="Calibri"/>
        <family val="2"/>
        <scheme val="minor"/>
      </rPr>
      <t>tax purposes</t>
    </r>
    <r>
      <rPr>
        <sz val="11"/>
        <color theme="1"/>
        <rFont val="Calibri"/>
        <family val="2"/>
        <scheme val="minor"/>
      </rPr>
      <t>:</t>
    </r>
  </si>
  <si>
    <t>tax rate</t>
  </si>
  <si>
    <t>primary</t>
  </si>
  <si>
    <t>average discount factor</t>
  </si>
  <si>
    <r>
      <t xml:space="preserve"> &lt;== </t>
    </r>
    <r>
      <rPr>
        <i/>
        <sz val="11"/>
        <color rgb="FFFF0000"/>
        <rFont val="Calibri"/>
        <family val="2"/>
        <scheme val="minor"/>
      </rPr>
      <t>for statutory discounting</t>
    </r>
  </si>
  <si>
    <t>The reinsurer's assumed losses equal the primary insurer's ceded losses</t>
  </si>
  <si>
    <t>Calculate</t>
  </si>
  <si>
    <t>A range for a mutually beneficial commutation price (if possible)</t>
  </si>
  <si>
    <t>Exam 6U: Reinsurance Commutations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</si>
</sst>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"/>
    <numFmt numFmtId="166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72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1" fillId="0" borderId="0" xfId="0" applyFont="1"/>
    <xf numFmtId="0" fontId="0" fillId="0" borderId="0" xfId="0" applyFont="1"/>
    <xf numFmtId="3" fontId="0" fillId="0" borderId="0" xfId="0" applyNumberFormat="1" applyFont="1"/>
    <xf numFmtId="3" fontId="0" fillId="0" borderId="0" xfId="0" applyNumberFormat="1"/>
    <xf numFmtId="0" fontId="3" fillId="2" borderId="0" xfId="1" applyFill="1" applyAlignment="1">
      <alignment horizontal="center"/>
    </xf>
    <xf numFmtId="0" fontId="0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0" fontId="3" fillId="2" borderId="0" xfId="1" applyFill="1" applyAlignment="1">
      <alignment horizontal="right"/>
    </xf>
    <xf numFmtId="9" fontId="0" fillId="0" borderId="0" xfId="2" applyFont="1"/>
    <xf numFmtId="4" fontId="0" fillId="0" borderId="0" xfId="0" applyNumberFormat="1"/>
    <xf numFmtId="3" fontId="1" fillId="0" borderId="0" xfId="0" applyNumberFormat="1" applyFont="1"/>
    <xf numFmtId="0" fontId="9" fillId="0" borderId="0" xfId="0" applyFont="1"/>
    <xf numFmtId="0" fontId="5" fillId="0" borderId="0" xfId="0" applyFont="1"/>
    <xf numFmtId="3" fontId="7" fillId="0" borderId="0" xfId="0" applyNumberFormat="1" applyFont="1"/>
    <xf numFmtId="3" fontId="0" fillId="0" borderId="6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4" xfId="0" applyNumberFormat="1" applyFont="1" applyBorder="1"/>
    <xf numFmtId="3" fontId="0" fillId="0" borderId="0" xfId="0" applyNumberFormat="1" applyFont="1" applyBorder="1"/>
    <xf numFmtId="3" fontId="0" fillId="0" borderId="1" xfId="0" applyNumberFormat="1" applyFont="1" applyBorder="1"/>
    <xf numFmtId="3" fontId="0" fillId="0" borderId="3" xfId="0" applyNumberFormat="1" applyFont="1" applyBorder="1"/>
    <xf numFmtId="3" fontId="0" fillId="0" borderId="7" xfId="0" applyNumberFormat="1" applyFont="1" applyBorder="1"/>
    <xf numFmtId="3" fontId="0" fillId="0" borderId="6" xfId="0" applyNumberFormat="1" applyFont="1" applyBorder="1"/>
    <xf numFmtId="3" fontId="0" fillId="0" borderId="5" xfId="0" applyNumberFormat="1" applyFont="1" applyBorder="1"/>
    <xf numFmtId="3" fontId="6" fillId="0" borderId="0" xfId="0" applyNumberFormat="1" applyFont="1"/>
    <xf numFmtId="165" fontId="0" fillId="0" borderId="0" xfId="0" applyNumberFormat="1"/>
    <xf numFmtId="3" fontId="0" fillId="0" borderId="8" xfId="0" applyNumberFormat="1" applyFont="1" applyBorder="1"/>
    <xf numFmtId="3" fontId="0" fillId="0" borderId="2" xfId="0" applyNumberFormat="1" applyFont="1" applyBorder="1"/>
    <xf numFmtId="3" fontId="0" fillId="0" borderId="3" xfId="0" applyNumberFormat="1" applyFont="1" applyBorder="1" applyAlignment="1">
      <alignment horizontal="center"/>
    </xf>
    <xf numFmtId="3" fontId="5" fillId="0" borderId="0" xfId="0" applyNumberFormat="1" applyFont="1"/>
    <xf numFmtId="3" fontId="0" fillId="0" borderId="0" xfId="0" applyNumberFormat="1" applyFont="1" applyFill="1" applyBorder="1"/>
    <xf numFmtId="3" fontId="7" fillId="0" borderId="0" xfId="0" quotePrefix="1" applyNumberFormat="1" applyFont="1"/>
    <xf numFmtId="166" fontId="0" fillId="0" borderId="0" xfId="0" applyNumberFormat="1" applyFont="1" applyAlignment="1">
      <alignment horizontal="center"/>
    </xf>
    <xf numFmtId="3" fontId="8" fillId="0" borderId="9" xfId="0" applyNumberFormat="1" applyFont="1" applyBorder="1" applyAlignment="1">
      <alignment horizontal="centerContinuous"/>
    </xf>
    <xf numFmtId="3" fontId="0" fillId="0" borderId="10" xfId="0" applyNumberFormat="1" applyBorder="1" applyAlignment="1">
      <alignment horizontal="centerContinuous"/>
    </xf>
    <xf numFmtId="3" fontId="0" fillId="0" borderId="11" xfId="0" applyNumberFormat="1" applyBorder="1" applyAlignment="1">
      <alignment horizontal="centerContinuous"/>
    </xf>
    <xf numFmtId="166" fontId="0" fillId="0" borderId="0" xfId="0" applyNumberFormat="1" applyFont="1" applyAlignment="1">
      <alignment horizontal="left"/>
    </xf>
    <xf numFmtId="3" fontId="0" fillId="0" borderId="12" xfId="0" applyNumberFormat="1" applyBorder="1" applyAlignment="1">
      <alignment horizontal="center"/>
    </xf>
    <xf numFmtId="0" fontId="1" fillId="0" borderId="10" xfId="0" applyNumberFormat="1" applyFont="1" applyBorder="1" applyAlignment="1">
      <alignment horizontal="right"/>
    </xf>
    <xf numFmtId="0" fontId="1" fillId="0" borderId="11" xfId="0" applyNumberFormat="1" applyFont="1" applyBorder="1" applyAlignment="1">
      <alignment horizontal="right"/>
    </xf>
    <xf numFmtId="0" fontId="1" fillId="0" borderId="13" xfId="0" applyNumberFormat="1" applyFont="1" applyBorder="1" applyAlignment="1">
      <alignment horizontal="center"/>
    </xf>
    <xf numFmtId="3" fontId="0" fillId="3" borderId="0" xfId="0" applyNumberFormat="1" applyFill="1" applyBorder="1"/>
    <xf numFmtId="3" fontId="0" fillId="3" borderId="7" xfId="0" applyNumberFormat="1" applyFill="1" applyBorder="1"/>
    <xf numFmtId="3" fontId="0" fillId="0" borderId="7" xfId="0" applyNumberFormat="1" applyFill="1" applyBorder="1"/>
    <xf numFmtId="0" fontId="1" fillId="0" borderId="14" xfId="0" applyNumberFormat="1" applyFont="1" applyBorder="1" applyAlignment="1">
      <alignment horizontal="center"/>
    </xf>
    <xf numFmtId="3" fontId="0" fillId="3" borderId="5" xfId="0" applyNumberFormat="1" applyFill="1" applyBorder="1"/>
    <xf numFmtId="3" fontId="0" fillId="0" borderId="1" xfId="0" applyNumberFormat="1" applyBorder="1"/>
    <xf numFmtId="3" fontId="0" fillId="0" borderId="6" xfId="0" applyNumberFormat="1" applyFill="1" applyBorder="1"/>
    <xf numFmtId="9" fontId="0" fillId="3" borderId="0" xfId="2" applyFont="1" applyFill="1"/>
    <xf numFmtId="3" fontId="0" fillId="3" borderId="0" xfId="0" applyNumberFormat="1" applyFill="1"/>
    <xf numFmtId="3" fontId="0" fillId="0" borderId="0" xfId="0" applyNumberFormat="1" applyAlignment="1">
      <alignment horizontal="left"/>
    </xf>
    <xf numFmtId="3" fontId="0" fillId="0" borderId="0" xfId="0" applyNumberFormat="1" applyAlignment="1">
      <alignment horizontal="center"/>
    </xf>
    <xf numFmtId="3" fontId="0" fillId="0" borderId="0" xfId="0" quotePrefix="1" applyNumberFormat="1"/>
    <xf numFmtId="3" fontId="0" fillId="0" borderId="0" xfId="0" quotePrefix="1" applyNumberFormat="1" applyAlignment="1">
      <alignment horizontal="center"/>
    </xf>
    <xf numFmtId="3" fontId="0" fillId="0" borderId="0" xfId="0" applyNumberFormat="1" applyAlignment="1">
      <alignment vertical="center"/>
    </xf>
    <xf numFmtId="165" fontId="0" fillId="3" borderId="0" xfId="0" applyNumberFormat="1" applyFill="1"/>
    <xf numFmtId="3" fontId="0" fillId="4" borderId="0" xfId="0" applyNumberFormat="1" applyFill="1" applyAlignment="1">
      <alignment horizontal="center"/>
    </xf>
    <xf numFmtId="3" fontId="0" fillId="0" borderId="0" xfId="0" applyNumberFormat="1" applyFill="1" applyAlignment="1">
      <alignment horizontal="left"/>
    </xf>
    <xf numFmtId="164" fontId="0" fillId="3" borderId="4" xfId="0" applyNumberFormat="1" applyFont="1" applyFill="1" applyBorder="1" applyAlignment="1">
      <alignment horizontal="center"/>
    </xf>
    <xf numFmtId="164" fontId="0" fillId="3" borderId="7" xfId="0" applyNumberFormat="1" applyFont="1" applyFill="1" applyBorder="1" applyAlignment="1">
      <alignment horizontal="center"/>
    </xf>
    <xf numFmtId="164" fontId="0" fillId="3" borderId="6" xfId="0" applyNumberFormat="1" applyFont="1" applyFill="1" applyBorder="1" applyAlignment="1">
      <alignment horizontal="center"/>
    </xf>
    <xf numFmtId="165" fontId="0" fillId="3" borderId="0" xfId="0" applyNumberFormat="1" applyFont="1" applyFill="1" applyBorder="1" applyAlignment="1">
      <alignment horizontal="center"/>
    </xf>
    <xf numFmtId="165" fontId="0" fillId="3" borderId="7" xfId="0" applyNumberFormat="1" applyFont="1" applyFill="1" applyBorder="1" applyAlignment="1">
      <alignment horizontal="center"/>
    </xf>
    <xf numFmtId="9" fontId="0" fillId="3" borderId="1" xfId="2" applyFont="1" applyFill="1" applyBorder="1" applyAlignment="1">
      <alignment horizontal="center"/>
    </xf>
    <xf numFmtId="9" fontId="0" fillId="3" borderId="6" xfId="2" applyFont="1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914189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C130"/>
  <sheetViews>
    <sheetView tabSelected="1" zoomScale="90" zoomScaleNormal="90" workbookViewId="0">
      <selection activeCell="A10" sqref="A10"/>
    </sheetView>
  </sheetViews>
  <sheetFormatPr defaultRowHeight="15" x14ac:dyDescent="0.25"/>
  <cols>
    <col min="1" max="1" width="13.5703125" style="1" customWidth="1"/>
    <col min="2" max="2" width="22.7109375" style="12" customWidth="1"/>
    <col min="3" max="3" width="58.28515625" style="2" bestFit="1" customWidth="1"/>
    <col min="4" max="16384" width="9.140625" style="1"/>
  </cols>
  <sheetData>
    <row r="5" spans="1:3" x14ac:dyDescent="0.25">
      <c r="A5" s="71" t="s">
        <v>89</v>
      </c>
      <c r="B5" s="71"/>
      <c r="C5" s="71"/>
    </row>
    <row r="6" spans="1:3" ht="21" customHeight="1" x14ac:dyDescent="0.25">
      <c r="A6" s="71"/>
      <c r="B6" s="71"/>
      <c r="C6" s="71"/>
    </row>
    <row r="8" spans="1:3" x14ac:dyDescent="0.25">
      <c r="A8" s="2"/>
      <c r="B8" s="10"/>
    </row>
    <row r="9" spans="1:3" x14ac:dyDescent="0.25">
      <c r="A9" s="3" t="s">
        <v>0</v>
      </c>
      <c r="B9" s="11" t="s">
        <v>1</v>
      </c>
      <c r="C9" s="11" t="s">
        <v>2</v>
      </c>
    </row>
    <row r="10" spans="1:3" x14ac:dyDescent="0.25">
      <c r="A10" s="9">
        <v>1</v>
      </c>
      <c r="B10" s="10" t="s">
        <v>17</v>
      </c>
      <c r="C10" s="2" t="s">
        <v>11</v>
      </c>
    </row>
    <row r="11" spans="1:3" x14ac:dyDescent="0.25">
      <c r="A11" s="9">
        <v>2</v>
      </c>
      <c r="B11" s="10" t="s">
        <v>14</v>
      </c>
      <c r="C11" s="2" t="s">
        <v>12</v>
      </c>
    </row>
    <row r="12" spans="1:3" x14ac:dyDescent="0.25">
      <c r="A12" s="9">
        <v>3</v>
      </c>
      <c r="B12" s="10" t="s">
        <v>15</v>
      </c>
      <c r="C12" s="2" t="s">
        <v>13</v>
      </c>
    </row>
    <row r="13" spans="1:3" x14ac:dyDescent="0.25">
      <c r="A13" s="9">
        <v>4</v>
      </c>
      <c r="B13" s="10" t="s">
        <v>16</v>
      </c>
      <c r="C13" s="2" t="s">
        <v>73</v>
      </c>
    </row>
    <row r="14" spans="1:3" x14ac:dyDescent="0.25">
      <c r="B14" s="1"/>
      <c r="C14" s="1"/>
    </row>
    <row r="15" spans="1:3" x14ac:dyDescent="0.25">
      <c r="B15" s="1"/>
      <c r="C15" s="1"/>
    </row>
    <row r="16" spans="1:3" x14ac:dyDescent="0.25">
      <c r="A16" s="9"/>
      <c r="B16" s="10"/>
    </row>
    <row r="17" spans="1:2" x14ac:dyDescent="0.25">
      <c r="A17" s="9"/>
      <c r="B17" s="10"/>
    </row>
    <row r="18" spans="1:2" x14ac:dyDescent="0.25">
      <c r="A18" s="4"/>
      <c r="B18" s="10"/>
    </row>
    <row r="19" spans="1:2" x14ac:dyDescent="0.25">
      <c r="A19" s="4"/>
      <c r="B19" s="10"/>
    </row>
    <row r="20" spans="1:2" x14ac:dyDescent="0.25">
      <c r="A20" s="4"/>
      <c r="B20" s="10"/>
    </row>
    <row r="21" spans="1:2" x14ac:dyDescent="0.25">
      <c r="A21" s="4"/>
      <c r="B21" s="10"/>
    </row>
    <row r="22" spans="1:2" x14ac:dyDescent="0.25">
      <c r="A22" s="4"/>
      <c r="B22" s="10"/>
    </row>
    <row r="23" spans="1:2" x14ac:dyDescent="0.25">
      <c r="A23" s="4"/>
      <c r="B23" s="10"/>
    </row>
    <row r="24" spans="1:2" x14ac:dyDescent="0.25">
      <c r="A24" s="4"/>
      <c r="B24" s="10"/>
    </row>
    <row r="25" spans="1:2" x14ac:dyDescent="0.25">
      <c r="A25" s="4"/>
      <c r="B25" s="10"/>
    </row>
    <row r="26" spans="1:2" x14ac:dyDescent="0.25">
      <c r="A26" s="4"/>
      <c r="B26" s="10"/>
    </row>
    <row r="27" spans="1:2" x14ac:dyDescent="0.25">
      <c r="A27" s="4"/>
      <c r="B27" s="10"/>
    </row>
    <row r="28" spans="1:2" x14ac:dyDescent="0.25">
      <c r="A28" s="4"/>
      <c r="B28" s="10"/>
    </row>
    <row r="29" spans="1:2" x14ac:dyDescent="0.25">
      <c r="A29" s="4"/>
      <c r="B29" s="10"/>
    </row>
    <row r="30" spans="1:2" x14ac:dyDescent="0.25">
      <c r="A30" s="4"/>
      <c r="B30" s="10"/>
    </row>
    <row r="31" spans="1:2" x14ac:dyDescent="0.25">
      <c r="A31" s="4"/>
      <c r="B31" s="10"/>
    </row>
    <row r="32" spans="1:2" x14ac:dyDescent="0.25">
      <c r="A32" s="4"/>
      <c r="B32" s="10"/>
    </row>
    <row r="33" spans="1:2" x14ac:dyDescent="0.25">
      <c r="A33" s="4"/>
      <c r="B33" s="10"/>
    </row>
    <row r="34" spans="1:2" x14ac:dyDescent="0.25">
      <c r="A34" s="4"/>
      <c r="B34" s="10"/>
    </row>
    <row r="35" spans="1:2" x14ac:dyDescent="0.25">
      <c r="A35" s="4"/>
      <c r="B35" s="10"/>
    </row>
    <row r="36" spans="1:2" x14ac:dyDescent="0.25">
      <c r="A36" s="4"/>
      <c r="B36" s="10"/>
    </row>
    <row r="37" spans="1:2" x14ac:dyDescent="0.25">
      <c r="A37" s="4"/>
      <c r="B37" s="10"/>
    </row>
    <row r="38" spans="1:2" x14ac:dyDescent="0.25">
      <c r="A38" s="4"/>
      <c r="B38" s="10"/>
    </row>
    <row r="39" spans="1:2" x14ac:dyDescent="0.25">
      <c r="A39" s="4"/>
      <c r="B39" s="10"/>
    </row>
    <row r="40" spans="1:2" x14ac:dyDescent="0.25">
      <c r="A40" s="4"/>
      <c r="B40" s="10"/>
    </row>
    <row r="41" spans="1:2" x14ac:dyDescent="0.25">
      <c r="A41" s="4"/>
      <c r="B41" s="10"/>
    </row>
    <row r="42" spans="1:2" x14ac:dyDescent="0.25">
      <c r="A42" s="4"/>
      <c r="B42" s="10"/>
    </row>
    <row r="43" spans="1:2" x14ac:dyDescent="0.25">
      <c r="A43" s="4"/>
      <c r="B43" s="10"/>
    </row>
    <row r="44" spans="1:2" x14ac:dyDescent="0.25">
      <c r="A44" s="4"/>
      <c r="B44" s="10"/>
    </row>
    <row r="45" spans="1:2" x14ac:dyDescent="0.25">
      <c r="A45" s="4"/>
      <c r="B45" s="10"/>
    </row>
    <row r="46" spans="1:2" x14ac:dyDescent="0.25">
      <c r="A46" s="4"/>
      <c r="B46" s="10"/>
    </row>
    <row r="47" spans="1:2" x14ac:dyDescent="0.25">
      <c r="A47" s="4"/>
      <c r="B47" s="10"/>
    </row>
    <row r="48" spans="1:2" x14ac:dyDescent="0.25">
      <c r="A48" s="4"/>
      <c r="B48" s="10"/>
    </row>
    <row r="49" spans="1:2" x14ac:dyDescent="0.25">
      <c r="A49" s="4"/>
      <c r="B49" s="10"/>
    </row>
    <row r="50" spans="1:2" x14ac:dyDescent="0.25">
      <c r="A50" s="4"/>
      <c r="B50" s="10"/>
    </row>
    <row r="51" spans="1:2" x14ac:dyDescent="0.25">
      <c r="A51" s="4"/>
      <c r="B51" s="10"/>
    </row>
    <row r="52" spans="1:2" x14ac:dyDescent="0.25">
      <c r="A52" s="4"/>
      <c r="B52" s="10"/>
    </row>
    <row r="53" spans="1:2" x14ac:dyDescent="0.25">
      <c r="A53" s="4"/>
      <c r="B53" s="10"/>
    </row>
    <row r="54" spans="1:2" x14ac:dyDescent="0.25">
      <c r="A54" s="4"/>
      <c r="B54" s="10"/>
    </row>
    <row r="55" spans="1:2" x14ac:dyDescent="0.25">
      <c r="A55" s="4"/>
      <c r="B55" s="10"/>
    </row>
    <row r="56" spans="1:2" x14ac:dyDescent="0.25">
      <c r="A56" s="4"/>
      <c r="B56" s="10"/>
    </row>
    <row r="57" spans="1:2" x14ac:dyDescent="0.25">
      <c r="A57" s="4"/>
      <c r="B57" s="10"/>
    </row>
    <row r="58" spans="1:2" x14ac:dyDescent="0.25">
      <c r="A58" s="4"/>
      <c r="B58" s="10"/>
    </row>
    <row r="59" spans="1:2" x14ac:dyDescent="0.25">
      <c r="A59" s="4"/>
      <c r="B59" s="10"/>
    </row>
    <row r="60" spans="1:2" x14ac:dyDescent="0.25">
      <c r="A60" s="4"/>
      <c r="B60" s="10"/>
    </row>
    <row r="61" spans="1:2" x14ac:dyDescent="0.25">
      <c r="A61" s="4"/>
      <c r="B61" s="10"/>
    </row>
    <row r="62" spans="1:2" x14ac:dyDescent="0.25">
      <c r="A62" s="4"/>
      <c r="B62" s="10"/>
    </row>
    <row r="63" spans="1:2" x14ac:dyDescent="0.25">
      <c r="A63" s="4"/>
      <c r="B63" s="10"/>
    </row>
    <row r="64" spans="1:2" x14ac:dyDescent="0.25">
      <c r="A64" s="4"/>
      <c r="B64" s="10"/>
    </row>
    <row r="65" spans="1:2" x14ac:dyDescent="0.25">
      <c r="A65" s="4"/>
      <c r="B65" s="10"/>
    </row>
    <row r="66" spans="1:2" x14ac:dyDescent="0.25">
      <c r="A66" s="4"/>
      <c r="B66" s="10"/>
    </row>
    <row r="67" spans="1:2" x14ac:dyDescent="0.25">
      <c r="A67" s="4"/>
      <c r="B67" s="10"/>
    </row>
    <row r="68" spans="1:2" x14ac:dyDescent="0.25">
      <c r="A68" s="4"/>
      <c r="B68" s="10"/>
    </row>
    <row r="69" spans="1:2" x14ac:dyDescent="0.25">
      <c r="A69" s="4"/>
      <c r="B69" s="10"/>
    </row>
    <row r="70" spans="1:2" x14ac:dyDescent="0.25">
      <c r="A70" s="4"/>
      <c r="B70" s="10"/>
    </row>
    <row r="71" spans="1:2" x14ac:dyDescent="0.25">
      <c r="A71" s="4"/>
      <c r="B71" s="10"/>
    </row>
    <row r="72" spans="1:2" x14ac:dyDescent="0.25">
      <c r="A72" s="4"/>
      <c r="B72" s="10"/>
    </row>
    <row r="73" spans="1:2" x14ac:dyDescent="0.25">
      <c r="A73" s="4"/>
      <c r="B73" s="10"/>
    </row>
    <row r="74" spans="1:2" x14ac:dyDescent="0.25">
      <c r="A74" s="4"/>
      <c r="B74" s="10"/>
    </row>
    <row r="75" spans="1:2" x14ac:dyDescent="0.25">
      <c r="A75" s="4"/>
      <c r="B75" s="10"/>
    </row>
    <row r="76" spans="1:2" x14ac:dyDescent="0.25">
      <c r="A76" s="4"/>
      <c r="B76" s="10"/>
    </row>
    <row r="77" spans="1:2" x14ac:dyDescent="0.25">
      <c r="A77" s="4"/>
      <c r="B77" s="10"/>
    </row>
    <row r="78" spans="1:2" x14ac:dyDescent="0.25">
      <c r="A78" s="4"/>
      <c r="B78" s="10"/>
    </row>
    <row r="79" spans="1:2" x14ac:dyDescent="0.25">
      <c r="A79" s="4"/>
      <c r="B79" s="10"/>
    </row>
    <row r="80" spans="1:2" x14ac:dyDescent="0.25">
      <c r="A80" s="4"/>
      <c r="B80" s="10"/>
    </row>
    <row r="81" spans="1:2" x14ac:dyDescent="0.25">
      <c r="A81" s="4"/>
      <c r="B81" s="10"/>
    </row>
    <row r="82" spans="1:2" x14ac:dyDescent="0.25">
      <c r="A82" s="4"/>
      <c r="B82" s="10"/>
    </row>
    <row r="83" spans="1:2" x14ac:dyDescent="0.25">
      <c r="A83" s="4"/>
      <c r="B83" s="10"/>
    </row>
    <row r="84" spans="1:2" x14ac:dyDescent="0.25">
      <c r="A84" s="4"/>
      <c r="B84" s="10"/>
    </row>
    <row r="85" spans="1:2" x14ac:dyDescent="0.25">
      <c r="A85" s="4"/>
      <c r="B85" s="10"/>
    </row>
    <row r="86" spans="1:2" x14ac:dyDescent="0.25">
      <c r="A86" s="4"/>
      <c r="B86" s="10"/>
    </row>
    <row r="88" spans="1:2" x14ac:dyDescent="0.25">
      <c r="A88" s="4"/>
    </row>
    <row r="89" spans="1:2" x14ac:dyDescent="0.25">
      <c r="A89" s="4"/>
    </row>
    <row r="90" spans="1:2" x14ac:dyDescent="0.25">
      <c r="A90" s="4"/>
    </row>
    <row r="91" spans="1:2" x14ac:dyDescent="0.25">
      <c r="A91" s="4"/>
    </row>
    <row r="92" spans="1:2" x14ac:dyDescent="0.25">
      <c r="A92" s="4"/>
    </row>
    <row r="93" spans="1:2" x14ac:dyDescent="0.25">
      <c r="A93" s="4"/>
    </row>
    <row r="94" spans="1:2" x14ac:dyDescent="0.25">
      <c r="A94" s="4"/>
    </row>
    <row r="95" spans="1:2" x14ac:dyDescent="0.25">
      <c r="A95" s="4"/>
    </row>
    <row r="96" spans="1:2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  <row r="127" spans="1:1" x14ac:dyDescent="0.25">
      <c r="A127" s="4"/>
    </row>
    <row r="128" spans="1:1" x14ac:dyDescent="0.25">
      <c r="A128" s="4"/>
    </row>
    <row r="129" spans="1:1" x14ac:dyDescent="0.25">
      <c r="A129" s="4"/>
    </row>
    <row r="130" spans="1:1" x14ac:dyDescent="0.25">
      <c r="A130" s="4"/>
    </row>
  </sheetData>
  <mergeCells count="1">
    <mergeCell ref="A5:C6"/>
  </mergeCells>
  <hyperlinks>
    <hyperlink ref="A10" location="'Restate Triangles'!A1" display="'Restate Triangles'!A1"/>
    <hyperlink ref="A11" location="'Taxes 1'!A1" display="'Taxes 1'!A1"/>
    <hyperlink ref="A12" location="'Taxes 2'!A1" display="'Taxes 2'!A1"/>
    <hyperlink ref="A13" location="'Commutation Price'!A1" display="'Commutation Price'!A1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/>
  </sheetPr>
  <dimension ref="A1:AB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3" width="10.7109375" style="6" customWidth="1"/>
    <col min="4" max="8" width="9.140625" style="6" customWidth="1"/>
    <col min="9" max="9" width="9.140625" style="6"/>
    <col min="10" max="10" width="9.140625" style="6" customWidth="1"/>
    <col min="11" max="11" width="11.7109375" style="6" customWidth="1"/>
    <col min="12" max="13" width="9.140625" style="6" customWidth="1"/>
    <col min="14" max="14" width="9.140625" style="6"/>
    <col min="15" max="16" width="12.7109375" style="6" customWidth="1"/>
    <col min="17" max="17" width="9.140625" style="6"/>
    <col min="18" max="18" width="10.7109375" style="6" customWidth="1"/>
    <col min="19" max="19" width="9.140625" style="6"/>
    <col min="20" max="20" width="10.7109375" style="6" customWidth="1"/>
    <col min="21" max="24" width="9.140625" style="6"/>
    <col min="25" max="27" width="9.140625" style="6" customWidth="1"/>
    <col min="28" max="16384" width="9.140625" style="6"/>
  </cols>
  <sheetData>
    <row r="1" spans="1:28" ht="15" customHeight="1" x14ac:dyDescent="0.25">
      <c r="A1" s="5" t="s">
        <v>3</v>
      </c>
      <c r="C1" t="s">
        <v>18</v>
      </c>
      <c r="D1" s="17"/>
      <c r="M1" s="13" t="s">
        <v>7</v>
      </c>
      <c r="N1"/>
      <c r="O1"/>
      <c r="P1"/>
      <c r="Q1"/>
      <c r="R1"/>
      <c r="S1"/>
      <c r="T1"/>
      <c r="U1"/>
      <c r="V1"/>
      <c r="W1"/>
      <c r="X1"/>
      <c r="Y1"/>
      <c r="Z1"/>
      <c r="AA1"/>
      <c r="AB1"/>
    </row>
    <row r="2" spans="1:28" ht="15" customHeight="1" x14ac:dyDescent="0.25">
      <c r="A2" s="5" t="s">
        <v>4</v>
      </c>
      <c r="C2" s="6" t="s">
        <v>19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</row>
    <row r="3" spans="1:28" ht="15" customHeight="1" x14ac:dyDescent="0.25">
      <c r="A3" s="5" t="s">
        <v>5</v>
      </c>
      <c r="C3" s="6" t="s">
        <v>11</v>
      </c>
      <c r="H3" s="38"/>
      <c r="I3" s="38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</row>
    <row r="4" spans="1:28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</row>
    <row r="5" spans="1:28" ht="15" customHeight="1" x14ac:dyDescent="0.25">
      <c r="A5" s="16" t="s">
        <v>6</v>
      </c>
      <c r="B5" s="8"/>
      <c r="C5" s="16" t="s">
        <v>20</v>
      </c>
      <c r="D5" s="7"/>
      <c r="E5" s="7"/>
      <c r="F5" s="7"/>
      <c r="G5" s="7"/>
      <c r="H5" s="38"/>
      <c r="I5" s="38"/>
      <c r="J5" s="38"/>
      <c r="K5" s="38"/>
      <c r="L5" s="38"/>
      <c r="M5" s="38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</row>
    <row r="6" spans="1:28" ht="15" customHeight="1" x14ac:dyDescent="0.25">
      <c r="A6" s="18"/>
      <c r="B6" s="8"/>
      <c r="C6" s="39" t="s">
        <v>21</v>
      </c>
      <c r="D6" s="40"/>
      <c r="E6" s="40"/>
      <c r="F6" s="41"/>
      <c r="G6" s="7"/>
      <c r="H6" s="42"/>
      <c r="I6" s="38"/>
      <c r="J6" s="38"/>
      <c r="K6" s="38"/>
      <c r="L6" s="38"/>
      <c r="M6" s="38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</row>
    <row r="7" spans="1:28" ht="15" customHeight="1" x14ac:dyDescent="0.25">
      <c r="A7" s="8"/>
      <c r="B7" s="8"/>
      <c r="C7" s="43" t="s">
        <v>22</v>
      </c>
      <c r="D7" s="44">
        <v>12</v>
      </c>
      <c r="E7" s="44">
        <v>24</v>
      </c>
      <c r="F7" s="45">
        <v>36</v>
      </c>
      <c r="G7" s="7"/>
      <c r="H7" s="38"/>
      <c r="I7" s="38"/>
      <c r="J7" s="38"/>
      <c r="K7" s="38"/>
      <c r="L7" s="38"/>
      <c r="M7" s="38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</row>
    <row r="8" spans="1:28" ht="15" customHeight="1" x14ac:dyDescent="0.25">
      <c r="A8" s="8"/>
      <c r="B8" s="8"/>
      <c r="C8" s="46" t="s">
        <v>23</v>
      </c>
      <c r="D8" s="47">
        <v>1200</v>
      </c>
      <c r="E8" s="47">
        <v>1450</v>
      </c>
      <c r="F8" s="48">
        <v>1600</v>
      </c>
      <c r="G8" s="7"/>
      <c r="H8" s="38"/>
      <c r="I8" s="38"/>
      <c r="J8" s="38"/>
      <c r="K8" s="38"/>
      <c r="L8" s="38"/>
      <c r="M8" s="3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</row>
    <row r="9" spans="1:28" ht="15" customHeight="1" x14ac:dyDescent="0.25">
      <c r="A9" s="8"/>
      <c r="B9" s="8"/>
      <c r="C9" s="46" t="s">
        <v>24</v>
      </c>
      <c r="D9" s="47">
        <v>1400</v>
      </c>
      <c r="E9" s="47">
        <v>1900</v>
      </c>
      <c r="F9" s="49"/>
      <c r="G9" s="7"/>
      <c r="H9" s="38"/>
      <c r="I9" s="38"/>
      <c r="J9" s="38"/>
      <c r="K9" s="38"/>
      <c r="L9" s="38"/>
      <c r="M9" s="38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</row>
    <row r="10" spans="1:28" ht="15" customHeight="1" x14ac:dyDescent="0.25">
      <c r="A10" s="8"/>
      <c r="B10" s="8"/>
      <c r="C10" s="50" t="s">
        <v>25</v>
      </c>
      <c r="D10" s="51">
        <v>1000</v>
      </c>
      <c r="E10" s="52"/>
      <c r="F10" s="53"/>
      <c r="G10" s="7"/>
      <c r="H10" s="38"/>
      <c r="I10" s="38"/>
      <c r="J10" s="38"/>
      <c r="K10" s="38"/>
      <c r="L10" s="38"/>
      <c r="M10" s="38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</row>
    <row r="11" spans="1:28" ht="15" customHeight="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</row>
    <row r="12" spans="1:28" ht="15" customHeight="1" x14ac:dyDescent="0.25">
      <c r="A12" s="8"/>
      <c r="B12" s="8"/>
      <c r="C12" s="16" t="s">
        <v>20</v>
      </c>
      <c r="D12" s="8"/>
      <c r="E12" s="8"/>
      <c r="F12" s="8"/>
      <c r="G12" s="7"/>
      <c r="H12" s="8"/>
      <c r="I12" s="8"/>
      <c r="J12" s="8"/>
      <c r="K12" s="8"/>
      <c r="L12" s="8"/>
      <c r="M12" s="8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</row>
    <row r="13" spans="1:28" ht="15" customHeight="1" x14ac:dyDescent="0.25">
      <c r="A13" s="8"/>
      <c r="B13" s="8"/>
      <c r="C13" s="39" t="s">
        <v>26</v>
      </c>
      <c r="D13" s="40"/>
      <c r="E13" s="40"/>
      <c r="F13" s="41"/>
      <c r="G13" s="8"/>
      <c r="H13" s="8"/>
      <c r="I13" s="8"/>
      <c r="J13" s="8"/>
      <c r="K13" s="8"/>
      <c r="L13" s="8"/>
      <c r="M13" s="8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</row>
    <row r="14" spans="1:28" ht="15" customHeight="1" x14ac:dyDescent="0.25">
      <c r="A14" s="8"/>
      <c r="B14" s="8"/>
      <c r="C14" s="43" t="s">
        <v>22</v>
      </c>
      <c r="D14" s="44">
        <v>12</v>
      </c>
      <c r="E14" s="44">
        <v>24</v>
      </c>
      <c r="F14" s="45">
        <v>36</v>
      </c>
      <c r="G14" s="7"/>
      <c r="H14" s="19"/>
      <c r="I14" s="19"/>
      <c r="J14" s="8"/>
      <c r="K14" s="8"/>
      <c r="L14" s="8"/>
      <c r="M14" s="8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</row>
    <row r="15" spans="1:28" ht="15" customHeight="1" x14ac:dyDescent="0.25">
      <c r="A15" s="8"/>
      <c r="B15" s="8"/>
      <c r="C15" s="46" t="s">
        <v>23</v>
      </c>
      <c r="D15" s="47">
        <v>500</v>
      </c>
      <c r="E15" s="47">
        <v>370</v>
      </c>
      <c r="F15" s="48">
        <v>260</v>
      </c>
      <c r="G15" s="7"/>
      <c r="H15" s="8"/>
      <c r="I15" s="8"/>
      <c r="J15" s="8"/>
      <c r="K15" s="8"/>
      <c r="L15" s="8"/>
      <c r="M15" s="8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</row>
    <row r="16" spans="1:28" ht="15" customHeight="1" x14ac:dyDescent="0.25">
      <c r="A16" s="8"/>
      <c r="B16" s="8"/>
      <c r="C16" s="46" t="s">
        <v>24</v>
      </c>
      <c r="D16" s="47">
        <v>1500</v>
      </c>
      <c r="E16" s="47">
        <v>1210</v>
      </c>
      <c r="F16" s="49"/>
      <c r="G16" s="7"/>
      <c r="H16" s="8"/>
      <c r="I16" s="8"/>
      <c r="J16" s="8"/>
      <c r="K16" s="8"/>
      <c r="L16" s="8"/>
      <c r="M16" s="8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</row>
    <row r="17" spans="1:28" ht="15" customHeight="1" x14ac:dyDescent="0.25">
      <c r="A17" s="8"/>
      <c r="B17" s="8"/>
      <c r="C17" s="50" t="s">
        <v>25</v>
      </c>
      <c r="D17" s="51">
        <v>1200</v>
      </c>
      <c r="E17" s="52"/>
      <c r="F17" s="53"/>
      <c r="G17" s="7"/>
      <c r="H17" s="8"/>
      <c r="I17" s="8"/>
      <c r="J17" s="8"/>
      <c r="K17" s="8"/>
      <c r="L17" s="8"/>
      <c r="M17" s="8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</row>
    <row r="18" spans="1:28" ht="15" customHeight="1" x14ac:dyDescent="0.25">
      <c r="A18" s="8"/>
      <c r="B18" s="8"/>
      <c r="G18" s="7"/>
      <c r="H18" s="8"/>
      <c r="I18" s="8"/>
      <c r="J18" s="8"/>
      <c r="K18" s="8"/>
      <c r="L18" s="8"/>
      <c r="M18" s="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</row>
    <row r="19" spans="1:28" ht="15" customHeight="1" x14ac:dyDescent="0.25">
      <c r="A19" s="8"/>
      <c r="B19" s="8"/>
      <c r="C19" s="8" t="s">
        <v>28</v>
      </c>
      <c r="D19" s="8"/>
      <c r="E19" s="54">
        <v>0.7</v>
      </c>
      <c r="F19" s="8"/>
      <c r="G19" s="8"/>
      <c r="H19" s="8"/>
      <c r="I19" s="8"/>
      <c r="J19" s="16"/>
      <c r="K19" s="8"/>
      <c r="L19" s="8"/>
      <c r="M19" s="8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</row>
    <row r="20" spans="1:28" ht="15" customHeight="1" x14ac:dyDescent="0.25">
      <c r="A20" s="8"/>
      <c r="B20" s="8"/>
      <c r="C20" s="8" t="s">
        <v>29</v>
      </c>
      <c r="D20" s="8"/>
      <c r="E20" s="55">
        <v>200</v>
      </c>
      <c r="F20" s="8"/>
      <c r="G20" s="8"/>
      <c r="H20" s="8"/>
      <c r="I20" s="8"/>
      <c r="J20" s="8"/>
      <c r="K20" s="8"/>
      <c r="L20" s="8"/>
      <c r="M20" s="8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</row>
    <row r="21" spans="1:28" ht="1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</row>
    <row r="22" spans="1:28" ht="15" customHeight="1" x14ac:dyDescent="0.25">
      <c r="A22" s="16" t="s">
        <v>30</v>
      </c>
      <c r="B22" s="56"/>
      <c r="C22" s="8" t="s">
        <v>31</v>
      </c>
      <c r="D22" s="8"/>
      <c r="E22" s="8"/>
      <c r="F22" s="8"/>
      <c r="G22" s="8"/>
      <c r="H22" s="8"/>
      <c r="I22" s="8"/>
      <c r="J22" s="8"/>
      <c r="K22" s="8"/>
      <c r="L22" s="8"/>
      <c r="M22" s="8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</row>
    <row r="23" spans="1:28" ht="15" customHeight="1" x14ac:dyDescent="0.25">
      <c r="A23" s="8"/>
      <c r="B23" s="57"/>
      <c r="C23" s="57"/>
      <c r="D23" s="8"/>
      <c r="E23" s="8"/>
      <c r="F23" s="8"/>
      <c r="G23" s="8"/>
      <c r="H23" s="8"/>
      <c r="I23" s="8"/>
      <c r="J23" s="8"/>
      <c r="K23" s="8"/>
      <c r="L23" s="8"/>
      <c r="M23" s="8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</row>
    <row r="24" spans="1:28" ht="15" customHeight="1" x14ac:dyDescent="0.25">
      <c r="A24" s="16"/>
      <c r="B24" s="57"/>
      <c r="C24" s="57" t="s">
        <v>32</v>
      </c>
      <c r="D24" s="8" t="s">
        <v>33</v>
      </c>
      <c r="E24" s="8"/>
      <c r="F24" s="8"/>
      <c r="G24" s="8"/>
      <c r="H24" s="8"/>
      <c r="I24" s="8"/>
      <c r="J24" s="8"/>
      <c r="K24" s="8"/>
      <c r="L24" s="8"/>
      <c r="M24" s="8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</row>
    <row r="25" spans="1:28" ht="15" customHeight="1" x14ac:dyDescent="0.25">
      <c r="A25" s="16"/>
      <c r="B25" s="57"/>
      <c r="C25" s="57" t="s">
        <v>34</v>
      </c>
      <c r="D25" s="8" t="s">
        <v>35</v>
      </c>
      <c r="E25" s="8"/>
      <c r="F25" s="8"/>
      <c r="G25" s="8"/>
      <c r="H25" s="8"/>
      <c r="I25" s="8"/>
      <c r="J25" s="8"/>
      <c r="K25" s="8"/>
      <c r="L25" s="8"/>
      <c r="M25" s="8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</row>
    <row r="26" spans="1:28" ht="1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</row>
    <row r="27" spans="1:28" ht="15" customHeight="1" x14ac:dyDescent="0.25">
      <c r="A27" s="16" t="s">
        <v>36</v>
      </c>
      <c r="B27" s="8"/>
      <c r="C27" s="8" t="s">
        <v>37</v>
      </c>
      <c r="D27" s="8"/>
      <c r="E27" s="8"/>
      <c r="F27" s="8"/>
      <c r="G27" s="8"/>
      <c r="H27" s="8"/>
      <c r="I27" s="8"/>
      <c r="J27" s="8"/>
      <c r="K27" s="8"/>
      <c r="L27" s="8"/>
      <c r="M27" s="8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</row>
    <row r="28" spans="1:28" ht="15" customHeight="1" x14ac:dyDescent="0.25">
      <c r="A28" s="8"/>
      <c r="B28" s="8"/>
      <c r="C28" s="58"/>
      <c r="D28" s="8"/>
      <c r="E28" s="8"/>
      <c r="F28" s="8"/>
      <c r="G28" s="8"/>
      <c r="H28" s="8"/>
      <c r="I28" s="8"/>
      <c r="J28" s="8"/>
      <c r="K28" s="8"/>
      <c r="L28" s="8"/>
      <c r="M28" s="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</row>
    <row r="29" spans="1:28" ht="15" customHeight="1" x14ac:dyDescent="0.25">
      <c r="A29" s="16" t="s">
        <v>38</v>
      </c>
      <c r="B29" s="8"/>
      <c r="C29" s="8" t="s">
        <v>39</v>
      </c>
      <c r="D29" s="8"/>
      <c r="E29" s="8"/>
      <c r="F29" s="8"/>
      <c r="G29" s="8"/>
      <c r="H29" s="8"/>
      <c r="I29" s="8"/>
      <c r="J29" s="15"/>
      <c r="K29" s="15"/>
      <c r="L29" s="15"/>
      <c r="M29" s="15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</row>
    <row r="30" spans="1:28" ht="15" customHeight="1" x14ac:dyDescent="0.25">
      <c r="A30" s="8"/>
      <c r="B30" s="59"/>
      <c r="C30" s="58" t="s">
        <v>40</v>
      </c>
      <c r="D30" s="8"/>
      <c r="E30" s="8"/>
      <c r="F30" s="8"/>
      <c r="G30" s="8"/>
      <c r="H30" s="8"/>
      <c r="I30" s="8"/>
      <c r="J30" s="15"/>
      <c r="K30" s="15"/>
      <c r="L30" s="15"/>
      <c r="M30" s="15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</row>
    <row r="31" spans="1:28" ht="15" customHeight="1" x14ac:dyDescent="0.25">
      <c r="A31" s="8"/>
      <c r="B31" s="59"/>
      <c r="C31" s="58"/>
      <c r="D31" s="8"/>
      <c r="E31" s="8"/>
      <c r="F31" s="8"/>
      <c r="G31" s="8"/>
      <c r="H31" s="8"/>
      <c r="I31" s="8"/>
      <c r="J31" s="15"/>
      <c r="K31" s="15"/>
      <c r="L31" s="15"/>
      <c r="M31" s="15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</row>
    <row r="32" spans="1:28" ht="15" customHeight="1" x14ac:dyDescent="0.25">
      <c r="A32" s="8"/>
      <c r="B32" s="59"/>
      <c r="C32" s="8"/>
      <c r="D32" s="8"/>
      <c r="E32" s="8"/>
      <c r="F32" s="8"/>
      <c r="G32" s="8"/>
      <c r="H32" s="8"/>
      <c r="I32" s="8"/>
      <c r="J32" s="15"/>
      <c r="K32" s="15"/>
      <c r="L32" s="15"/>
      <c r="M32" s="15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</row>
    <row r="33" spans="1:28" ht="15" customHeight="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15"/>
      <c r="L33" s="15"/>
      <c r="M33" s="15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</row>
    <row r="34" spans="1:28" ht="15" customHeight="1" x14ac:dyDescent="0.25">
      <c r="A34" s="16"/>
      <c r="B34" s="8"/>
      <c r="C34" s="37"/>
      <c r="D34" s="8"/>
      <c r="E34" s="8"/>
      <c r="F34" s="8"/>
      <c r="G34" s="8"/>
      <c r="H34" s="8"/>
      <c r="I34" s="8"/>
      <c r="J34" s="8"/>
      <c r="K34" s="15"/>
      <c r="L34" s="15"/>
      <c r="M34" s="15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</row>
    <row r="35" spans="1:28" ht="15" customHeight="1" x14ac:dyDescent="0.25">
      <c r="A35" s="8"/>
      <c r="B35" s="8"/>
      <c r="C35" s="19"/>
      <c r="D35" s="8"/>
      <c r="E35" s="8"/>
      <c r="F35" s="8"/>
      <c r="G35" s="8"/>
      <c r="H35" s="8"/>
      <c r="I35" s="8"/>
      <c r="J35" s="8"/>
      <c r="K35" s="15"/>
      <c r="L35" s="15"/>
      <c r="M35" s="1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</row>
    <row r="36" spans="1:28" ht="15" customHeight="1" x14ac:dyDescent="0.25">
      <c r="A36" s="16"/>
      <c r="B36" s="8"/>
      <c r="C36" s="8"/>
      <c r="D36" s="8"/>
      <c r="E36" s="8"/>
      <c r="F36" s="8"/>
      <c r="G36" s="8"/>
      <c r="H36" s="8"/>
      <c r="I36" s="8"/>
      <c r="J36" s="8"/>
      <c r="K36" s="15"/>
      <c r="L36" s="15"/>
      <c r="M36" s="15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</row>
    <row r="37" spans="1:28" ht="15" customHeight="1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15"/>
      <c r="L37" s="15"/>
      <c r="M37" s="15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</row>
    <row r="38" spans="1:28" ht="15" customHeight="1" x14ac:dyDescent="0.25">
      <c r="A38" s="8"/>
      <c r="B38" s="8"/>
      <c r="C38" s="37"/>
      <c r="D38" s="8"/>
      <c r="E38" s="8"/>
      <c r="F38" s="8"/>
      <c r="G38" s="8"/>
      <c r="H38" s="8"/>
      <c r="I38" s="8"/>
      <c r="J38" s="8"/>
      <c r="K38" s="15"/>
      <c r="L38" s="15"/>
      <c r="M38" s="15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</row>
    <row r="39" spans="1:28" ht="15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15"/>
      <c r="L39" s="15"/>
      <c r="M39" s="15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</row>
    <row r="40" spans="1:28" ht="15" customHeight="1" x14ac:dyDescent="0.25">
      <c r="A40" s="16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</row>
    <row r="41" spans="1:28" ht="15" customHeight="1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</row>
    <row r="42" spans="1:28" ht="1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</row>
    <row r="43" spans="1:28" ht="1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</row>
    <row r="44" spans="1:28" ht="15" customHeight="1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</row>
    <row r="45" spans="1:28" ht="15" customHeight="1" x14ac:dyDescent="0.25">
      <c r="A45" s="8"/>
      <c r="B45" s="8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</row>
    <row r="46" spans="1:28" ht="15" customHeight="1" x14ac:dyDescent="0.25">
      <c r="A46" s="8"/>
      <c r="B46" s="8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</row>
    <row r="47" spans="1:28" ht="15" customHeight="1" x14ac:dyDescent="0.25">
      <c r="A47" s="8"/>
      <c r="B47" s="8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</row>
    <row r="48" spans="1:28" ht="15" customHeight="1" x14ac:dyDescent="0.25"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</row>
    <row r="49" spans="14:28" ht="15" customHeight="1" x14ac:dyDescent="0.25"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</row>
    <row r="50" spans="14:28" ht="15" customHeight="1" x14ac:dyDescent="0.25"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</row>
    <row r="51" spans="14:28" ht="15" customHeight="1" x14ac:dyDescent="0.25"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</row>
    <row r="52" spans="14:28" ht="15" customHeight="1" x14ac:dyDescent="0.25"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</row>
    <row r="53" spans="14:28" ht="15" customHeight="1" x14ac:dyDescent="0.25"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</row>
    <row r="54" spans="14:28" ht="15" customHeight="1" x14ac:dyDescent="0.25"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</row>
    <row r="55" spans="14:28" ht="15" customHeight="1" x14ac:dyDescent="0.25"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</row>
    <row r="56" spans="14:28" ht="15" customHeight="1" x14ac:dyDescent="0.25"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</row>
    <row r="57" spans="14:28" ht="15" customHeight="1" x14ac:dyDescent="0.25"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</row>
    <row r="58" spans="14:28" ht="15" customHeight="1" x14ac:dyDescent="0.25"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</row>
    <row r="59" spans="14:28" ht="15" customHeight="1" x14ac:dyDescent="0.25"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1"/>
  </sheetPr>
  <dimension ref="A1:BD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6" width="9.140625" style="6" customWidth="1"/>
    <col min="7" max="8" width="10.7109375" style="6" customWidth="1"/>
    <col min="9" max="9" width="9.140625" style="6"/>
    <col min="10" max="13" width="9.140625" style="6" customWidth="1"/>
    <col min="14" max="14" width="9.140625" style="6"/>
    <col min="15" max="15" width="10.7109375" style="6" customWidth="1"/>
    <col min="16" max="17" width="9.140625" style="6"/>
    <col min="18" max="18" width="10.7109375" style="6" customWidth="1"/>
    <col min="19" max="19" width="9.140625" style="6"/>
    <col min="20" max="20" width="10.7109375" style="6" customWidth="1"/>
    <col min="21" max="32" width="9.140625" style="6"/>
    <col min="33" max="34" width="10.7109375" style="6" customWidth="1"/>
    <col min="35" max="16384" width="9.140625" style="6"/>
  </cols>
  <sheetData>
    <row r="1" spans="1:56" ht="15" customHeight="1" x14ac:dyDescent="0.25">
      <c r="A1" s="5" t="s">
        <v>3</v>
      </c>
      <c r="C1" t="s">
        <v>18</v>
      </c>
      <c r="D1" s="17"/>
      <c r="M1" s="13" t="s">
        <v>7</v>
      </c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</row>
    <row r="2" spans="1:56" ht="15" customHeight="1" x14ac:dyDescent="0.25">
      <c r="A2" s="5" t="s">
        <v>4</v>
      </c>
      <c r="C2" s="6" t="s">
        <v>42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</row>
    <row r="3" spans="1:56" ht="15" customHeight="1" x14ac:dyDescent="0.25">
      <c r="A3" s="5" t="s">
        <v>5</v>
      </c>
      <c r="C3" s="6" t="s">
        <v>12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</row>
    <row r="4" spans="1:56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</row>
    <row r="5" spans="1:56" ht="15" customHeight="1" x14ac:dyDescent="0.25">
      <c r="A5" s="16" t="s">
        <v>6</v>
      </c>
      <c r="B5" s="8"/>
      <c r="C5" s="60" t="s">
        <v>44</v>
      </c>
      <c r="D5" s="8"/>
      <c r="E5" s="8"/>
      <c r="F5" s="8"/>
      <c r="G5" s="8"/>
      <c r="H5" s="8"/>
      <c r="I5" s="8"/>
      <c r="J5" s="8"/>
      <c r="K5" s="8"/>
      <c r="L5" s="8"/>
      <c r="M5" s="8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</row>
    <row r="6" spans="1:56" ht="15" customHeight="1" x14ac:dyDescent="0.25">
      <c r="A6" s="1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</row>
    <row r="7" spans="1:56" ht="15" customHeight="1" x14ac:dyDescent="0.25">
      <c r="A7" s="8"/>
      <c r="B7" s="8"/>
      <c r="C7" s="8" t="s">
        <v>45</v>
      </c>
      <c r="D7" s="8"/>
      <c r="E7" s="8"/>
      <c r="F7" s="14"/>
      <c r="G7" s="54">
        <v>0.2</v>
      </c>
      <c r="H7" s="8"/>
      <c r="I7" s="8"/>
      <c r="J7" s="8"/>
      <c r="K7" s="8"/>
      <c r="L7" s="8"/>
      <c r="M7" s="8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</row>
    <row r="8" spans="1:56" ht="15" customHeight="1" x14ac:dyDescent="0.35">
      <c r="A8" s="8"/>
      <c r="B8" s="8"/>
      <c r="C8" s="8" t="s">
        <v>47</v>
      </c>
      <c r="D8" s="8"/>
      <c r="E8" s="8"/>
      <c r="F8" s="8"/>
      <c r="G8" s="55">
        <v>870000</v>
      </c>
      <c r="H8" s="59" t="s">
        <v>9</v>
      </c>
      <c r="I8" s="57" t="s">
        <v>46</v>
      </c>
      <c r="J8" s="8"/>
      <c r="K8" s="8"/>
      <c r="L8" s="8"/>
      <c r="M8" s="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ht="15" customHeight="1" x14ac:dyDescent="0.25">
      <c r="A9" s="8"/>
      <c r="B9" s="8"/>
      <c r="H9" s="8"/>
      <c r="I9" s="8"/>
      <c r="J9" s="8"/>
      <c r="K9" s="8"/>
      <c r="L9" s="8"/>
      <c r="M9" s="8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ht="15" customHeight="1" x14ac:dyDescent="0.25">
      <c r="A10" s="8"/>
      <c r="B10" s="8"/>
      <c r="C10" s="8" t="s">
        <v>49</v>
      </c>
      <c r="D10" s="8"/>
      <c r="E10" s="8"/>
      <c r="F10" s="8"/>
      <c r="G10" s="61">
        <v>0.9</v>
      </c>
      <c r="H10" s="8"/>
      <c r="I10" s="8"/>
      <c r="J10" s="8"/>
      <c r="K10" s="8"/>
      <c r="L10" s="8"/>
      <c r="M10" s="8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ht="15" customHeight="1" x14ac:dyDescent="0.25">
      <c r="A11" s="8"/>
      <c r="B11" s="8"/>
      <c r="C11" s="8" t="s">
        <v>51</v>
      </c>
      <c r="D11" s="8"/>
      <c r="E11" s="8"/>
      <c r="F11" s="8"/>
      <c r="G11" s="61">
        <v>0.84</v>
      </c>
      <c r="J11" s="8"/>
      <c r="K11" s="8"/>
      <c r="L11" s="8"/>
      <c r="M11" s="8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</row>
    <row r="12" spans="1:56" ht="15" customHeight="1" x14ac:dyDescent="0.25">
      <c r="K12" s="8"/>
      <c r="L12" s="8"/>
      <c r="M12" s="8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</row>
    <row r="13" spans="1:56" ht="15" customHeight="1" x14ac:dyDescent="0.25">
      <c r="A13" s="8"/>
      <c r="B13" s="8"/>
      <c r="C13" s="8" t="s">
        <v>52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</row>
    <row r="14" spans="1:56" ht="15" customHeight="1" x14ac:dyDescent="0.25">
      <c r="A14" s="8"/>
      <c r="B14" s="8"/>
      <c r="C14" s="8" t="s">
        <v>53</v>
      </c>
      <c r="D14" s="8"/>
      <c r="E14" s="8"/>
      <c r="F14" s="8"/>
      <c r="G14" s="8"/>
      <c r="H14" s="54">
        <v>0.15</v>
      </c>
      <c r="J14" s="8"/>
      <c r="K14" s="8"/>
      <c r="L14" s="8"/>
      <c r="M14" s="8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</row>
    <row r="15" spans="1:56" ht="15" customHeight="1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</row>
    <row r="16" spans="1:56" ht="15" customHeight="1" x14ac:dyDescent="0.25">
      <c r="A16" s="8"/>
      <c r="B16" s="8"/>
      <c r="C16" s="8" t="s">
        <v>55</v>
      </c>
      <c r="D16" s="8"/>
      <c r="E16" s="55">
        <v>232910.00000000006</v>
      </c>
      <c r="F16" s="8"/>
      <c r="G16" s="31"/>
      <c r="H16" s="31"/>
      <c r="I16" s="15"/>
      <c r="J16" s="8"/>
      <c r="K16" s="8"/>
      <c r="L16" s="8"/>
      <c r="M16" s="8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</row>
    <row r="17" spans="1:56" ht="15" customHeight="1" x14ac:dyDescent="0.25">
      <c r="A17" s="8"/>
      <c r="B17" s="8"/>
      <c r="C17" s="8"/>
      <c r="D17" s="8"/>
      <c r="E17" s="8"/>
      <c r="F17" s="8"/>
      <c r="G17" s="8"/>
      <c r="J17" s="8"/>
      <c r="K17" s="8"/>
      <c r="L17" s="8"/>
      <c r="M17" s="8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</row>
    <row r="18" spans="1:56" ht="15" customHeight="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</row>
    <row r="19" spans="1:56" ht="15" customHeight="1" x14ac:dyDescent="0.25">
      <c r="A19" s="16" t="s">
        <v>8</v>
      </c>
      <c r="B19" s="8"/>
      <c r="C19" s="8" t="s">
        <v>57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</row>
    <row r="20" spans="1:56" ht="15" customHeight="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</row>
    <row r="21" spans="1:56" ht="15" customHeight="1" x14ac:dyDescent="0.25">
      <c r="A21" s="16" t="s">
        <v>58</v>
      </c>
      <c r="B21" s="8"/>
      <c r="C21" s="57" t="s">
        <v>27</v>
      </c>
      <c r="D21" s="59" t="s">
        <v>9</v>
      </c>
      <c r="E21" s="8" t="s">
        <v>55</v>
      </c>
      <c r="F21" s="8"/>
      <c r="G21" s="8"/>
      <c r="H21" s="8"/>
      <c r="I21" s="8"/>
      <c r="J21" s="8"/>
      <c r="K21" s="8"/>
      <c r="L21" s="8"/>
      <c r="M21" s="8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</row>
    <row r="22" spans="1:56" ht="15" customHeight="1" x14ac:dyDescent="0.35">
      <c r="A22" s="8"/>
      <c r="B22" s="8"/>
      <c r="C22" s="57" t="s">
        <v>59</v>
      </c>
      <c r="D22" s="59" t="s">
        <v>9</v>
      </c>
      <c r="E22" s="8" t="s">
        <v>60</v>
      </c>
      <c r="F22" s="8"/>
      <c r="G22" s="8"/>
      <c r="H22" s="8"/>
      <c r="I22" s="8"/>
      <c r="J22" s="8"/>
      <c r="K22" s="8"/>
      <c r="L22" s="8"/>
      <c r="M22" s="8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</row>
    <row r="23" spans="1:56" ht="15" customHeight="1" x14ac:dyDescent="0.35">
      <c r="A23" s="8"/>
      <c r="B23" s="8"/>
      <c r="C23" s="62" t="s">
        <v>50</v>
      </c>
      <c r="D23" s="59" t="s">
        <v>9</v>
      </c>
      <c r="E23" s="8" t="s">
        <v>61</v>
      </c>
      <c r="F23" s="8"/>
      <c r="G23" s="8"/>
      <c r="H23" s="8"/>
      <c r="I23" s="8"/>
      <c r="J23" s="8"/>
      <c r="K23" s="8"/>
      <c r="L23" s="8"/>
      <c r="M23" s="8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</row>
    <row r="24" spans="1:56" ht="15" customHeight="1" x14ac:dyDescent="0.35">
      <c r="A24" s="8"/>
      <c r="B24" s="8"/>
      <c r="C24" s="57" t="s">
        <v>62</v>
      </c>
      <c r="D24" s="59" t="s">
        <v>9</v>
      </c>
      <c r="E24" s="8" t="s">
        <v>49</v>
      </c>
      <c r="F24" s="8"/>
      <c r="G24" s="8"/>
      <c r="H24" s="8"/>
      <c r="I24" s="8"/>
      <c r="J24" s="8"/>
      <c r="K24" s="8"/>
      <c r="L24" s="8"/>
      <c r="M24" s="8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</row>
    <row r="25" spans="1:56" ht="15" customHeight="1" x14ac:dyDescent="0.35">
      <c r="A25" s="8"/>
      <c r="B25" s="8"/>
      <c r="C25" s="57" t="s">
        <v>63</v>
      </c>
      <c r="D25" s="59" t="s">
        <v>9</v>
      </c>
      <c r="E25" s="8" t="s">
        <v>51</v>
      </c>
      <c r="F25" s="8"/>
      <c r="G25" s="8"/>
      <c r="H25" s="8"/>
      <c r="I25" s="8"/>
      <c r="J25" s="8"/>
      <c r="K25" s="8"/>
      <c r="L25" s="8"/>
      <c r="M25" s="8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</row>
    <row r="26" spans="1:56" ht="1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</row>
    <row r="27" spans="1:56" ht="15" customHeight="1" x14ac:dyDescent="0.35">
      <c r="A27" s="16" t="s">
        <v>64</v>
      </c>
      <c r="B27" s="8"/>
      <c r="C27" s="8" t="s">
        <v>54</v>
      </c>
      <c r="D27" s="8"/>
      <c r="E27" s="8"/>
      <c r="F27" s="8"/>
      <c r="G27" s="8"/>
      <c r="H27" s="59" t="s">
        <v>9</v>
      </c>
      <c r="I27" s="56" t="s">
        <v>65</v>
      </c>
      <c r="J27" s="8"/>
      <c r="K27" s="8"/>
      <c r="L27" s="8"/>
      <c r="M27" s="8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</row>
    <row r="28" spans="1:56" ht="15" customHeight="1" x14ac:dyDescent="0.35">
      <c r="A28" s="8"/>
      <c r="B28" s="8"/>
      <c r="C28" s="8" t="s">
        <v>56</v>
      </c>
      <c r="D28" s="8"/>
      <c r="E28" s="8"/>
      <c r="F28" s="8"/>
      <c r="G28" s="8"/>
      <c r="H28" s="59" t="s">
        <v>9</v>
      </c>
      <c r="I28" s="63" t="s">
        <v>66</v>
      </c>
      <c r="J28" s="8"/>
      <c r="K28" s="8"/>
      <c r="L28" s="8"/>
      <c r="M28" s="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</row>
    <row r="29" spans="1:56" ht="15" customHeigh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</row>
    <row r="30" spans="1:56" ht="15" customHeight="1" x14ac:dyDescent="0.25">
      <c r="A30" s="16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</row>
    <row r="31" spans="1:56" ht="15" customHeight="1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</row>
    <row r="32" spans="1:56" ht="15" customHeight="1" x14ac:dyDescent="0.25">
      <c r="A32" s="8"/>
      <c r="B32" s="8"/>
      <c r="C32" s="8"/>
      <c r="D32" s="8"/>
      <c r="E32" s="8"/>
      <c r="F32" s="8"/>
      <c r="G32" s="8"/>
      <c r="H32" s="8"/>
      <c r="I32" s="8"/>
      <c r="J32" s="15"/>
      <c r="K32" s="15"/>
      <c r="L32" s="15"/>
      <c r="M32" s="15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</row>
    <row r="33" spans="1:56" ht="15" customHeight="1" x14ac:dyDescent="0.25">
      <c r="A33" s="8"/>
      <c r="B33" s="8"/>
      <c r="C33" s="8"/>
      <c r="D33" s="8"/>
      <c r="E33" s="8"/>
      <c r="F33" s="8"/>
      <c r="G33" s="8"/>
      <c r="H33" s="8"/>
      <c r="I33" s="8"/>
      <c r="J33" s="15"/>
      <c r="K33" s="15"/>
      <c r="L33" s="15"/>
      <c r="M33" s="15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</row>
    <row r="34" spans="1:56" ht="15" customHeight="1" x14ac:dyDescent="0.25">
      <c r="A34" s="8"/>
      <c r="B34" s="8"/>
      <c r="C34" s="8"/>
      <c r="D34" s="8"/>
      <c r="E34" s="8"/>
      <c r="F34" s="8"/>
      <c r="G34" s="8"/>
      <c r="H34" s="8"/>
      <c r="I34" s="8"/>
      <c r="J34" s="15"/>
      <c r="K34" s="15"/>
      <c r="L34" s="15"/>
      <c r="M34" s="15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</row>
    <row r="35" spans="1:56" ht="15" customHeight="1" x14ac:dyDescent="0.25">
      <c r="A35" s="8"/>
      <c r="B35" s="8"/>
      <c r="C35" s="8"/>
      <c r="D35" s="8"/>
      <c r="E35" s="8"/>
      <c r="F35" s="8"/>
      <c r="G35" s="8"/>
      <c r="H35" s="8"/>
      <c r="I35" s="8"/>
      <c r="J35" s="15"/>
      <c r="K35" s="15"/>
      <c r="L35" s="15"/>
      <c r="M35" s="1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</row>
    <row r="36" spans="1:56" ht="15" customHeight="1" x14ac:dyDescent="0.25">
      <c r="A36" s="8"/>
      <c r="B36" s="8"/>
      <c r="C36" s="8"/>
      <c r="D36" s="8"/>
      <c r="E36" s="8"/>
      <c r="F36" s="8"/>
      <c r="G36" s="8"/>
      <c r="H36" s="8"/>
      <c r="I36" s="8"/>
      <c r="J36" s="15"/>
      <c r="K36" s="15"/>
      <c r="L36" s="15"/>
      <c r="M36" s="15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</row>
    <row r="37" spans="1:56" ht="15" customHeight="1" x14ac:dyDescent="0.25">
      <c r="A37" s="8"/>
      <c r="B37" s="8"/>
      <c r="C37" s="8"/>
      <c r="D37" s="8"/>
      <c r="E37" s="8"/>
      <c r="F37" s="8"/>
      <c r="G37" s="8"/>
      <c r="H37" s="8"/>
      <c r="I37" s="8"/>
      <c r="J37" s="15"/>
      <c r="K37" s="15"/>
      <c r="L37" s="15"/>
      <c r="M37" s="15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</row>
    <row r="38" spans="1:56" ht="15" customHeight="1" x14ac:dyDescent="0.25">
      <c r="A38" s="8"/>
      <c r="B38" s="8"/>
      <c r="C38" s="8"/>
      <c r="D38" s="8"/>
      <c r="E38" s="8"/>
      <c r="F38" s="8"/>
      <c r="G38" s="8"/>
      <c r="H38" s="8"/>
      <c r="I38" s="8"/>
      <c r="J38" s="15"/>
      <c r="K38" s="15"/>
      <c r="L38" s="15"/>
      <c r="M38" s="15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</row>
    <row r="39" spans="1:56" ht="15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15"/>
      <c r="K39" s="15"/>
      <c r="L39" s="15"/>
      <c r="M39" s="15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</row>
    <row r="40" spans="1:56" ht="15" customHeight="1" x14ac:dyDescent="0.25">
      <c r="A40" s="8"/>
      <c r="B40" s="8"/>
      <c r="C40" s="8"/>
      <c r="D40" s="8"/>
      <c r="E40" s="8"/>
      <c r="F40" s="8"/>
      <c r="G40" s="8"/>
      <c r="H40" s="8"/>
      <c r="I40" s="8"/>
      <c r="J40" s="15"/>
      <c r="K40" s="15"/>
      <c r="L40" s="15"/>
      <c r="M40" s="15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</row>
    <row r="41" spans="1:56" ht="15" customHeight="1" x14ac:dyDescent="0.25">
      <c r="A41" s="8"/>
      <c r="B41" s="8"/>
      <c r="C41" s="8"/>
      <c r="D41" s="8"/>
      <c r="E41" s="8"/>
      <c r="F41" s="8"/>
      <c r="G41" s="8"/>
      <c r="H41" s="8"/>
      <c r="I41" s="8"/>
      <c r="J41" s="15"/>
      <c r="K41" s="15"/>
      <c r="L41" s="15"/>
      <c r="M41" s="15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ht="1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15"/>
      <c r="K42" s="15"/>
      <c r="L42" s="15"/>
      <c r="M42" s="15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ht="1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15"/>
      <c r="K43" s="15"/>
      <c r="L43" s="15"/>
      <c r="M43" s="15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</row>
    <row r="44" spans="1:56" ht="15" customHeight="1" x14ac:dyDescent="0.25">
      <c r="A44" s="8"/>
      <c r="B44" s="8"/>
      <c r="C44" s="8"/>
      <c r="D44" s="8"/>
      <c r="E44" s="8"/>
      <c r="F44" s="8"/>
      <c r="G44" s="8"/>
      <c r="H44" s="8"/>
      <c r="I44" s="8"/>
      <c r="J44" s="15"/>
      <c r="K44" s="15"/>
      <c r="L44" s="15"/>
      <c r="M44" s="15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</row>
    <row r="45" spans="1:56" ht="15" customHeight="1" x14ac:dyDescent="0.25">
      <c r="A45" s="8"/>
      <c r="B45" s="8"/>
      <c r="C45" s="8"/>
      <c r="D45" s="8"/>
      <c r="E45" s="8"/>
      <c r="F45" s="8"/>
      <c r="G45" s="8"/>
      <c r="H45" s="8"/>
      <c r="I45" s="8"/>
      <c r="J45" s="15"/>
      <c r="K45" s="15"/>
      <c r="L45" s="15"/>
      <c r="M45" s="1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</row>
    <row r="46" spans="1:56" ht="15" customHeight="1" x14ac:dyDescent="0.25">
      <c r="A46" s="8"/>
      <c r="B46" s="8"/>
      <c r="C46" s="8"/>
      <c r="D46" s="8"/>
      <c r="E46" s="8"/>
      <c r="F46" s="8"/>
      <c r="G46" s="8"/>
      <c r="H46" s="8"/>
      <c r="I46" s="8"/>
      <c r="J46" s="15"/>
      <c r="K46" s="15"/>
      <c r="L46" s="15"/>
      <c r="M46" s="15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</row>
    <row r="47" spans="1:56" ht="15" customHeight="1" x14ac:dyDescent="0.25">
      <c r="A47" s="8"/>
      <c r="B47" s="8"/>
      <c r="C47" s="8"/>
      <c r="D47" s="8"/>
      <c r="E47" s="8"/>
      <c r="F47" s="8"/>
      <c r="G47" s="8"/>
      <c r="H47" s="8"/>
      <c r="I47" s="8"/>
      <c r="J47" s="15"/>
      <c r="K47" s="15"/>
      <c r="L47" s="15"/>
      <c r="M47" s="15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</row>
    <row r="48" spans="1:56" ht="15" customHeight="1" x14ac:dyDescent="0.25">
      <c r="A48" s="8"/>
      <c r="B48" s="8"/>
      <c r="C48" s="8"/>
      <c r="D48" s="8"/>
      <c r="E48" s="8"/>
      <c r="F48" s="8"/>
      <c r="G48" s="8"/>
      <c r="H48" s="8"/>
      <c r="I48" s="8"/>
      <c r="J48" s="15"/>
      <c r="K48" s="15"/>
      <c r="L48" s="15"/>
      <c r="M48" s="15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</row>
    <row r="49" spans="1:56" ht="15" customHeight="1" x14ac:dyDescent="0.25">
      <c r="A49" s="8"/>
      <c r="B49" s="8"/>
      <c r="C49" s="8"/>
      <c r="D49" s="8"/>
      <c r="E49" s="8"/>
      <c r="F49" s="8"/>
      <c r="G49" s="8"/>
      <c r="H49" s="8"/>
      <c r="I49" s="8"/>
      <c r="J49" s="15"/>
      <c r="K49" s="15"/>
      <c r="L49" s="15"/>
      <c r="M49" s="15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</row>
    <row r="50" spans="1:56" ht="15" customHeight="1" x14ac:dyDescent="0.25">
      <c r="A50" s="8"/>
      <c r="B50" s="8"/>
      <c r="C50" s="8"/>
      <c r="D50" s="8"/>
      <c r="E50" s="8"/>
      <c r="F50" s="8"/>
      <c r="G50" s="8"/>
      <c r="H50" s="8"/>
      <c r="I50" s="8"/>
      <c r="J50" s="15"/>
      <c r="K50" s="15"/>
      <c r="L50" s="15"/>
      <c r="M50" s="15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</row>
    <row r="51" spans="1:56" ht="15" customHeight="1" x14ac:dyDescent="0.25">
      <c r="A51" s="8"/>
      <c r="B51" s="8"/>
      <c r="C51" s="8"/>
      <c r="D51" s="8"/>
      <c r="E51" s="8"/>
      <c r="F51" s="8"/>
      <c r="G51" s="8"/>
      <c r="H51" s="8"/>
      <c r="I51" s="8"/>
      <c r="J51" s="15"/>
      <c r="K51" s="15"/>
      <c r="L51" s="15"/>
      <c r="M51" s="15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</row>
    <row r="52" spans="1:56" ht="15" customHeight="1" x14ac:dyDescent="0.25">
      <c r="A52" s="8"/>
      <c r="B52" s="8"/>
      <c r="C52" s="8"/>
      <c r="D52" s="8"/>
      <c r="E52" s="8"/>
      <c r="F52" s="8"/>
      <c r="G52" s="8"/>
      <c r="H52" s="8"/>
      <c r="I52" s="8"/>
      <c r="J52" s="15"/>
      <c r="K52" s="15"/>
      <c r="L52" s="15"/>
      <c r="M52" s="15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</row>
    <row r="53" spans="1:56" ht="15" customHeight="1" x14ac:dyDescent="0.25">
      <c r="A53" s="8"/>
      <c r="B53" s="8"/>
      <c r="C53" s="8"/>
      <c r="D53" s="8"/>
      <c r="E53" s="8"/>
      <c r="F53" s="8"/>
      <c r="G53" s="8"/>
      <c r="H53" s="8"/>
      <c r="I53" s="8"/>
      <c r="J53" s="15"/>
      <c r="K53" s="15"/>
      <c r="L53" s="15"/>
      <c r="M53" s="15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</row>
    <row r="54" spans="1:56" ht="15" customHeight="1" x14ac:dyDescent="0.25">
      <c r="A54" s="8"/>
      <c r="B54" s="8"/>
      <c r="C54" s="8"/>
      <c r="D54" s="8"/>
      <c r="E54" s="8"/>
      <c r="F54" s="8"/>
      <c r="G54" s="8"/>
      <c r="H54" s="8"/>
      <c r="I54" s="8"/>
      <c r="J54" s="15"/>
      <c r="K54" s="15"/>
      <c r="L54" s="15"/>
      <c r="M54" s="15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</row>
    <row r="55" spans="1:56" ht="15" customHeight="1" x14ac:dyDescent="0.25">
      <c r="A55" s="8"/>
      <c r="B55" s="8"/>
      <c r="C55" s="8"/>
      <c r="D55" s="8"/>
      <c r="E55" s="8"/>
      <c r="F55" s="8"/>
      <c r="G55" s="8"/>
      <c r="H55" s="8"/>
      <c r="I55" s="8"/>
      <c r="J55" s="15"/>
      <c r="K55" s="15"/>
      <c r="L55" s="15"/>
      <c r="M55" s="1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</row>
    <row r="56" spans="1:56" ht="15" customHeight="1" x14ac:dyDescent="0.25">
      <c r="A56" s="8"/>
      <c r="B56" s="8"/>
      <c r="C56" s="8"/>
      <c r="D56" s="8"/>
      <c r="E56" s="8"/>
      <c r="F56" s="8"/>
      <c r="G56" s="8"/>
      <c r="H56" s="8"/>
      <c r="I56" s="8"/>
      <c r="J56" s="15"/>
      <c r="K56" s="15"/>
      <c r="L56" s="15"/>
      <c r="M56" s="15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</row>
    <row r="57" spans="1:56" ht="15" customHeight="1" x14ac:dyDescent="0.25">
      <c r="A57" s="8"/>
      <c r="B57" s="8"/>
      <c r="C57" s="8"/>
      <c r="D57" s="8"/>
      <c r="E57" s="8"/>
      <c r="F57" s="8"/>
      <c r="G57" s="8"/>
      <c r="H57" s="8"/>
      <c r="I57" s="8"/>
      <c r="J57" s="15"/>
      <c r="K57" s="15"/>
      <c r="L57" s="15"/>
      <c r="M57" s="15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</row>
    <row r="58" spans="1:56" ht="15" customHeight="1" x14ac:dyDescent="0.25">
      <c r="A58" s="8"/>
      <c r="B58" s="8"/>
      <c r="C58" s="8"/>
      <c r="D58" s="8"/>
      <c r="E58" s="8"/>
      <c r="F58" s="8"/>
      <c r="G58" s="8"/>
      <c r="H58" s="8"/>
      <c r="I58" s="8"/>
      <c r="J58" s="15"/>
      <c r="K58" s="15"/>
      <c r="L58" s="15"/>
      <c r="M58" s="15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</row>
    <row r="59" spans="1:56" ht="15" customHeight="1" x14ac:dyDescent="0.25">
      <c r="A59" s="8"/>
      <c r="B59" s="8"/>
      <c r="C59" s="8"/>
      <c r="D59" s="8"/>
      <c r="E59" s="8"/>
      <c r="F59" s="8"/>
      <c r="G59" s="8"/>
      <c r="H59" s="8"/>
      <c r="I59" s="8"/>
      <c r="J59" s="15"/>
      <c r="K59" s="15"/>
      <c r="L59" s="15"/>
      <c r="M59" s="15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</row>
    <row r="60" spans="1:56" ht="15" customHeight="1" x14ac:dyDescent="0.25"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</row>
    <row r="61" spans="1:56" ht="15" customHeight="1" x14ac:dyDescent="0.25"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</row>
    <row r="62" spans="1:56" ht="15" customHeight="1" x14ac:dyDescent="0.25"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</row>
    <row r="63" spans="1:56" ht="15" customHeight="1" x14ac:dyDescent="0.25"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</row>
    <row r="64" spans="1:56" ht="15" customHeight="1" x14ac:dyDescent="0.25"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S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3" width="4.7109375" style="6" customWidth="1"/>
    <col min="4" max="5" width="13.28515625" style="6" customWidth="1"/>
    <col min="6" max="9" width="10.7109375" style="6" customWidth="1"/>
    <col min="10" max="13" width="9.140625" style="6" customWidth="1"/>
    <col min="14" max="17" width="9.140625" style="6"/>
    <col min="18" max="18" width="10.7109375" style="6" customWidth="1"/>
    <col min="19" max="19" width="9.140625" style="6"/>
    <col min="20" max="20" width="10.7109375" style="6" customWidth="1"/>
    <col min="21" max="21" width="9.140625" style="6"/>
    <col min="22" max="22" width="10.7109375" style="6" customWidth="1"/>
    <col min="23" max="16384" width="9.140625" style="6"/>
  </cols>
  <sheetData>
    <row r="1" spans="1:45" ht="15" customHeight="1" x14ac:dyDescent="0.25">
      <c r="A1" s="5" t="s">
        <v>3</v>
      </c>
      <c r="C1" t="s">
        <v>18</v>
      </c>
      <c r="D1" s="17"/>
      <c r="M1" s="13" t="s">
        <v>7</v>
      </c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</row>
    <row r="2" spans="1:45" ht="15" customHeight="1" x14ac:dyDescent="0.25">
      <c r="A2" s="5" t="s">
        <v>4</v>
      </c>
      <c r="C2" s="6" t="s">
        <v>42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</row>
    <row r="3" spans="1:45" ht="15" customHeight="1" x14ac:dyDescent="0.25">
      <c r="A3" s="5" t="s">
        <v>5</v>
      </c>
      <c r="C3" s="6" t="s">
        <v>13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</row>
    <row r="4" spans="1:45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</row>
    <row r="5" spans="1:45" ht="15" customHeight="1" x14ac:dyDescent="0.25">
      <c r="A5" s="16" t="s">
        <v>6</v>
      </c>
      <c r="B5" s="8"/>
      <c r="C5" s="60" t="s">
        <v>44</v>
      </c>
      <c r="D5" s="8"/>
      <c r="E5" s="8"/>
      <c r="F5" s="8"/>
      <c r="G5" s="8"/>
      <c r="H5" s="8"/>
      <c r="I5" s="8"/>
      <c r="J5" s="8"/>
      <c r="K5" s="8"/>
      <c r="L5" s="8"/>
      <c r="M5" s="8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</row>
    <row r="6" spans="1:45" ht="15" customHeight="1" x14ac:dyDescent="0.25">
      <c r="A6" s="35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</row>
    <row r="7" spans="1:45" ht="15" customHeight="1" x14ac:dyDescent="0.25">
      <c r="A7" s="8"/>
      <c r="B7" s="8"/>
      <c r="C7" s="8" t="s">
        <v>45</v>
      </c>
      <c r="D7" s="8"/>
      <c r="E7" s="8"/>
      <c r="F7" s="14"/>
      <c r="G7" s="54">
        <f ca="1">RANDBETWEEN(4,14)*5/100</f>
        <v>0.7</v>
      </c>
      <c r="H7" s="8"/>
      <c r="I7" s="8"/>
      <c r="J7" s="8"/>
      <c r="K7" s="8"/>
      <c r="L7" s="8"/>
      <c r="M7" s="8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</row>
    <row r="8" spans="1:45" ht="15" customHeight="1" x14ac:dyDescent="0.35">
      <c r="A8" s="8"/>
      <c r="B8" s="8"/>
      <c r="C8" s="8" t="s">
        <v>67</v>
      </c>
      <c r="D8" s="8"/>
      <c r="E8" s="8"/>
      <c r="F8" s="8"/>
      <c r="G8" s="55">
        <f ca="1">RANDBETWEEN(75,150)*10000</f>
        <v>750000</v>
      </c>
      <c r="H8" s="59" t="s">
        <v>9</v>
      </c>
      <c r="I8" s="57" t="s">
        <v>46</v>
      </c>
      <c r="J8" s="8"/>
      <c r="K8" s="8"/>
      <c r="L8" s="8"/>
      <c r="M8" s="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</row>
    <row r="9" spans="1:45" ht="15" customHeight="1" x14ac:dyDescent="0.35">
      <c r="A9" s="8"/>
      <c r="B9" s="8"/>
      <c r="C9" s="8" t="s">
        <v>69</v>
      </c>
      <c r="D9" s="8"/>
      <c r="E9" s="8"/>
      <c r="F9" s="8"/>
      <c r="G9" s="55">
        <f ca="1">G8+RANDBETWEEN(50,80)*10000</f>
        <v>1290000</v>
      </c>
      <c r="H9" s="59" t="s">
        <v>9</v>
      </c>
      <c r="I9" s="57" t="s">
        <v>68</v>
      </c>
      <c r="J9" s="8"/>
      <c r="K9" s="8"/>
      <c r="L9" s="8"/>
      <c r="M9" s="8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</row>
    <row r="10" spans="1:45" ht="15" customHeight="1" x14ac:dyDescent="0.25">
      <c r="A10" s="8"/>
      <c r="B10" s="8"/>
      <c r="C10" s="8" t="s">
        <v>49</v>
      </c>
      <c r="D10" s="8"/>
      <c r="E10" s="8"/>
      <c r="F10" s="8"/>
      <c r="G10" s="61">
        <f ca="1">RANDBETWEEN(80,95)/100</f>
        <v>0.89</v>
      </c>
      <c r="H10" s="8"/>
      <c r="I10" s="8"/>
      <c r="J10" s="8"/>
      <c r="K10" s="8"/>
      <c r="L10" s="8"/>
      <c r="M10" s="8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</row>
    <row r="11" spans="1:45" ht="15" customHeight="1" x14ac:dyDescent="0.25">
      <c r="A11" s="8"/>
      <c r="B11" s="8"/>
      <c r="C11" s="8" t="s">
        <v>51</v>
      </c>
      <c r="D11" s="8"/>
      <c r="E11" s="8"/>
      <c r="F11" s="8"/>
      <c r="G11" s="61">
        <f ca="1">RANDBETWEEN(80,95)/100</f>
        <v>0.82</v>
      </c>
      <c r="J11" s="8"/>
      <c r="K11" s="8"/>
      <c r="L11" s="8"/>
      <c r="M11" s="8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</row>
    <row r="12" spans="1:45" ht="15" customHeight="1" x14ac:dyDescent="0.25">
      <c r="K12" s="8"/>
      <c r="L12" s="8"/>
      <c r="M12" s="8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</row>
    <row r="13" spans="1:45" ht="15" customHeight="1" x14ac:dyDescent="0.25">
      <c r="A13" s="8"/>
      <c r="B13" s="8"/>
      <c r="C13" s="8" t="s">
        <v>52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</row>
    <row r="14" spans="1:45" ht="15" customHeight="1" x14ac:dyDescent="0.25">
      <c r="A14" s="8"/>
      <c r="B14" s="8"/>
      <c r="C14" s="8" t="s">
        <v>53</v>
      </c>
      <c r="D14" s="8"/>
      <c r="E14" s="8"/>
      <c r="F14" s="8"/>
      <c r="G14" s="8"/>
      <c r="H14" s="54">
        <f ca="1">RANDBETWEEN(-10,15)/100</f>
        <v>0.05</v>
      </c>
      <c r="J14" s="8"/>
      <c r="K14" s="8"/>
      <c r="L14" s="8"/>
      <c r="M14" s="8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</row>
    <row r="15" spans="1:45" ht="15" customHeight="1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</row>
    <row r="16" spans="1:45" ht="15" customHeight="1" x14ac:dyDescent="0.25">
      <c r="A16" s="8"/>
      <c r="B16" s="8"/>
      <c r="C16" s="8" t="s">
        <v>70</v>
      </c>
      <c r="D16" s="8"/>
      <c r="E16" s="8"/>
      <c r="F16" s="8"/>
      <c r="G16" s="8"/>
      <c r="H16" s="8"/>
      <c r="I16" s="8"/>
      <c r="J16" s="8"/>
      <c r="K16" s="8"/>
      <c r="L16" s="8"/>
      <c r="M16" s="8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</row>
    <row r="17" spans="1:45" ht="15" customHeight="1" x14ac:dyDescent="0.25">
      <c r="A17" s="8"/>
      <c r="B17" s="8"/>
      <c r="C17" s="8" t="s">
        <v>48</v>
      </c>
      <c r="D17" s="8"/>
      <c r="E17" s="8"/>
      <c r="F17" s="54">
        <f ca="1">RANDBETWEEN(-10,20)/100</f>
        <v>0.19</v>
      </c>
      <c r="G17" s="8"/>
      <c r="J17" s="8"/>
      <c r="K17" s="8"/>
      <c r="L17" s="8"/>
      <c r="M17" s="8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</row>
    <row r="18" spans="1:45" ht="15" customHeight="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</row>
    <row r="19" spans="1:45" ht="15" customHeight="1" x14ac:dyDescent="0.25">
      <c r="A19" s="16" t="s">
        <v>8</v>
      </c>
      <c r="B19" s="8"/>
      <c r="C19" s="8" t="s">
        <v>71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</row>
    <row r="20" spans="1:45" ht="15" customHeight="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</row>
    <row r="21" spans="1:45" ht="15" customHeight="1" x14ac:dyDescent="0.25">
      <c r="A21" s="16" t="s">
        <v>58</v>
      </c>
      <c r="B21" s="8"/>
      <c r="C21" s="57" t="s">
        <v>10</v>
      </c>
      <c r="D21" s="59" t="s">
        <v>9</v>
      </c>
      <c r="E21" s="8" t="s">
        <v>55</v>
      </c>
      <c r="F21" s="8"/>
      <c r="G21" s="8"/>
      <c r="H21" s="8"/>
      <c r="I21" s="8"/>
      <c r="J21" s="8"/>
      <c r="K21" s="8"/>
      <c r="L21" s="8"/>
      <c r="M21" s="8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</row>
    <row r="22" spans="1:45" ht="15" customHeight="1" x14ac:dyDescent="0.35">
      <c r="A22" s="8"/>
      <c r="B22" s="8"/>
      <c r="C22" s="57" t="s">
        <v>59</v>
      </c>
      <c r="D22" s="59" t="s">
        <v>9</v>
      </c>
      <c r="E22" s="8" t="s">
        <v>60</v>
      </c>
      <c r="F22" s="8"/>
      <c r="G22" s="8"/>
      <c r="H22" s="8"/>
      <c r="I22" s="8"/>
      <c r="J22" s="8"/>
      <c r="K22" s="8"/>
      <c r="L22" s="8"/>
      <c r="M22" s="8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</row>
    <row r="23" spans="1:45" ht="15" customHeight="1" x14ac:dyDescent="0.35">
      <c r="A23" s="8"/>
      <c r="B23" s="8"/>
      <c r="C23" s="62" t="s">
        <v>50</v>
      </c>
      <c r="D23" s="59" t="s">
        <v>9</v>
      </c>
      <c r="E23" s="8" t="s">
        <v>61</v>
      </c>
      <c r="F23" s="8"/>
      <c r="G23" s="8"/>
      <c r="H23" s="8"/>
      <c r="I23" s="8"/>
      <c r="J23" s="8"/>
      <c r="K23" s="8"/>
      <c r="L23" s="8"/>
      <c r="M23" s="8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</row>
    <row r="24" spans="1:45" ht="15" customHeight="1" x14ac:dyDescent="0.35">
      <c r="A24" s="8"/>
      <c r="B24" s="8"/>
      <c r="C24" s="57" t="s">
        <v>62</v>
      </c>
      <c r="D24" s="59" t="s">
        <v>9</v>
      </c>
      <c r="E24" s="8" t="s">
        <v>49</v>
      </c>
      <c r="F24" s="8"/>
      <c r="G24" s="8"/>
      <c r="H24" s="8"/>
      <c r="I24" s="8"/>
      <c r="J24" s="8"/>
      <c r="K24" s="8"/>
      <c r="L24" s="8"/>
      <c r="M24" s="8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</row>
    <row r="25" spans="1:45" ht="15" customHeight="1" x14ac:dyDescent="0.35">
      <c r="A25" s="8"/>
      <c r="B25" s="8"/>
      <c r="C25" s="57" t="s">
        <v>63</v>
      </c>
      <c r="D25" s="59" t="s">
        <v>9</v>
      </c>
      <c r="E25" s="8" t="s">
        <v>51</v>
      </c>
      <c r="F25" s="8"/>
      <c r="G25" s="8"/>
      <c r="H25" s="8"/>
      <c r="I25" s="8"/>
      <c r="J25" s="8"/>
      <c r="K25" s="8"/>
      <c r="L25" s="8"/>
      <c r="M25" s="8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</row>
    <row r="26" spans="1:45" ht="1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</row>
    <row r="27" spans="1:45" ht="15" customHeight="1" x14ac:dyDescent="0.35">
      <c r="A27" s="16" t="s">
        <v>64</v>
      </c>
      <c r="B27" s="8"/>
      <c r="C27" s="8" t="s">
        <v>54</v>
      </c>
      <c r="D27" s="8"/>
      <c r="E27" s="8"/>
      <c r="F27" s="8"/>
      <c r="G27" s="8"/>
      <c r="H27" s="59" t="s">
        <v>9</v>
      </c>
      <c r="I27" s="56" t="s">
        <v>65</v>
      </c>
      <c r="J27" s="57"/>
      <c r="K27" s="8"/>
      <c r="L27" s="8"/>
      <c r="M27" s="8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</row>
    <row r="28" spans="1:45" ht="15" customHeight="1" x14ac:dyDescent="0.35">
      <c r="A28" s="8"/>
      <c r="B28" s="8"/>
      <c r="C28" s="8" t="s">
        <v>56</v>
      </c>
      <c r="D28" s="8"/>
      <c r="E28" s="8"/>
      <c r="F28" s="8"/>
      <c r="G28" s="8"/>
      <c r="H28" s="59" t="s">
        <v>9</v>
      </c>
      <c r="I28" s="63" t="s">
        <v>66</v>
      </c>
      <c r="J28" s="8"/>
      <c r="K28" s="8"/>
      <c r="L28" s="8"/>
      <c r="M28" s="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</row>
    <row r="29" spans="1:45" ht="15" customHeigh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</row>
    <row r="30" spans="1:45" ht="15" customHeight="1" x14ac:dyDescent="0.25">
      <c r="A30" s="16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</row>
    <row r="31" spans="1:45" ht="15" customHeight="1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</row>
    <row r="32" spans="1:45" ht="15" customHeight="1" x14ac:dyDescent="0.25">
      <c r="A32" s="8"/>
      <c r="B32" s="8"/>
      <c r="C32" s="8"/>
      <c r="D32" s="8"/>
      <c r="E32" s="8"/>
      <c r="F32" s="8"/>
      <c r="G32" s="8"/>
      <c r="H32" s="8"/>
      <c r="I32" s="8"/>
      <c r="J32" s="15"/>
      <c r="K32" s="15"/>
      <c r="L32" s="15"/>
      <c r="M32" s="15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</row>
    <row r="33" spans="1:45" ht="15" customHeight="1" x14ac:dyDescent="0.25">
      <c r="A33" s="8"/>
      <c r="B33" s="8"/>
      <c r="C33" s="8"/>
      <c r="D33" s="8"/>
      <c r="E33" s="8"/>
      <c r="F33" s="8"/>
      <c r="G33" s="8"/>
      <c r="H33" s="8"/>
      <c r="I33" s="8"/>
      <c r="J33" s="15"/>
      <c r="K33" s="15"/>
      <c r="L33" s="15"/>
      <c r="M33" s="15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</row>
    <row r="34" spans="1:45" ht="15" customHeight="1" x14ac:dyDescent="0.25">
      <c r="A34" s="8"/>
      <c r="B34" s="8"/>
      <c r="C34" s="8"/>
      <c r="D34" s="8"/>
      <c r="E34" s="8"/>
      <c r="F34" s="8"/>
      <c r="G34" s="8"/>
      <c r="H34" s="8"/>
      <c r="I34" s="8"/>
      <c r="J34" s="15"/>
      <c r="K34" s="15"/>
      <c r="L34" s="15"/>
      <c r="M34" s="15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</row>
    <row r="35" spans="1:45" ht="15" customHeight="1" x14ac:dyDescent="0.25">
      <c r="A35" s="8"/>
      <c r="B35" s="8"/>
      <c r="C35" s="8"/>
      <c r="D35" s="8"/>
      <c r="E35" s="8"/>
      <c r="F35" s="8"/>
      <c r="G35" s="8"/>
      <c r="H35" s="8"/>
      <c r="I35" s="8"/>
      <c r="J35" s="15"/>
      <c r="K35" s="15"/>
      <c r="L35" s="15"/>
      <c r="M35" s="1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</row>
    <row r="36" spans="1:45" ht="15" customHeight="1" x14ac:dyDescent="0.25">
      <c r="A36" s="8"/>
      <c r="B36" s="8"/>
      <c r="C36" s="8"/>
      <c r="D36" s="8"/>
      <c r="E36" s="8"/>
      <c r="F36" s="8"/>
      <c r="G36" s="8"/>
      <c r="H36" s="8"/>
      <c r="I36" s="8"/>
      <c r="J36" s="15"/>
      <c r="K36" s="15"/>
      <c r="L36" s="15"/>
      <c r="M36" s="15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</row>
    <row r="37" spans="1:45" ht="15" customHeight="1" x14ac:dyDescent="0.25">
      <c r="A37" s="8"/>
      <c r="B37" s="8"/>
      <c r="C37" s="8"/>
      <c r="D37" s="8"/>
      <c r="E37" s="8"/>
      <c r="F37" s="8"/>
      <c r="G37" s="8"/>
      <c r="H37" s="8"/>
      <c r="I37" s="8"/>
      <c r="J37" s="15"/>
      <c r="K37" s="15"/>
      <c r="L37" s="15"/>
      <c r="M37" s="15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</row>
    <row r="38" spans="1:45" ht="15" customHeight="1" x14ac:dyDescent="0.25">
      <c r="A38" s="8"/>
      <c r="B38" s="8"/>
      <c r="C38" s="8"/>
      <c r="D38" s="8"/>
      <c r="E38" s="8"/>
      <c r="F38" s="8"/>
      <c r="G38" s="8"/>
      <c r="H38" s="8"/>
      <c r="I38" s="8"/>
      <c r="J38" s="15"/>
      <c r="K38" s="15"/>
      <c r="L38" s="15"/>
      <c r="M38" s="15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</row>
    <row r="39" spans="1:45" ht="15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15"/>
      <c r="K39" s="15"/>
      <c r="L39" s="15"/>
      <c r="M39" s="15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</row>
    <row r="40" spans="1:45" ht="15" customHeight="1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</row>
    <row r="41" spans="1:45" ht="15" customHeight="1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</row>
    <row r="42" spans="1:45" ht="1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</row>
    <row r="43" spans="1:45" ht="1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</row>
    <row r="44" spans="1:45" ht="15" customHeight="1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</row>
    <row r="45" spans="1:45" ht="15" customHeight="1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</row>
    <row r="46" spans="1:45" ht="15" customHeight="1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</row>
    <row r="47" spans="1:45" ht="15" customHeight="1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</row>
    <row r="48" spans="1:45" ht="15" customHeight="1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</row>
    <row r="49" spans="1:45" ht="15" customHeight="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</row>
    <row r="50" spans="1:45" ht="15" customHeight="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</row>
    <row r="51" spans="1:45" ht="15" customHeight="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</row>
    <row r="52" spans="1:45" ht="15" customHeight="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</row>
    <row r="53" spans="1:45" ht="15" customHeight="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</row>
    <row r="54" spans="1:45" ht="15" customHeight="1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</row>
    <row r="55" spans="1:45" ht="15" customHeight="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</row>
    <row r="56" spans="1:45" ht="15" customHeight="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</row>
    <row r="57" spans="1:45" ht="15" customHeight="1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</row>
    <row r="58" spans="1:45" ht="15" customHeight="1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</row>
    <row r="59" spans="1:45" ht="15" customHeight="1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</row>
    <row r="60" spans="1:45" ht="15" customHeight="1" x14ac:dyDescent="0.25"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</row>
    <row r="61" spans="1:45" ht="15" customHeight="1" x14ac:dyDescent="0.25"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</row>
    <row r="62" spans="1:45" ht="15" customHeight="1" x14ac:dyDescent="0.25"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</row>
    <row r="63" spans="1:45" ht="15" customHeight="1" x14ac:dyDescent="0.25"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</row>
    <row r="64" spans="1:45" ht="15" customHeight="1" x14ac:dyDescent="0.25"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X64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3" width="4.7109375" style="6" customWidth="1"/>
    <col min="4" max="7" width="10.7109375" style="6" customWidth="1"/>
    <col min="8" max="8" width="16.7109375" style="6" customWidth="1"/>
    <col min="9" max="9" width="10.7109375" style="6" customWidth="1"/>
    <col min="10" max="13" width="9.140625" style="6" customWidth="1"/>
    <col min="14" max="16384" width="9.140625" style="6"/>
  </cols>
  <sheetData>
    <row r="1" spans="1:50" ht="15" customHeight="1" x14ac:dyDescent="0.25">
      <c r="A1" s="5" t="s">
        <v>3</v>
      </c>
      <c r="C1" t="s">
        <v>18</v>
      </c>
      <c r="D1" s="17"/>
      <c r="M1" s="13" t="s">
        <v>7</v>
      </c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</row>
    <row r="2" spans="1:50" ht="15" customHeight="1" x14ac:dyDescent="0.25">
      <c r="A2" s="5" t="s">
        <v>4</v>
      </c>
      <c r="C2" s="6" t="s">
        <v>72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</row>
    <row r="3" spans="1:50" ht="15" customHeight="1" x14ac:dyDescent="0.25">
      <c r="A3" s="5" t="s">
        <v>5</v>
      </c>
      <c r="C3" s="6" t="s">
        <v>73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</row>
    <row r="4" spans="1:50" ht="15" customHeight="1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</row>
    <row r="5" spans="1:50" ht="15" customHeight="1" x14ac:dyDescent="0.25">
      <c r="A5" s="16" t="s">
        <v>6</v>
      </c>
      <c r="C5" s="33" t="s">
        <v>74</v>
      </c>
      <c r="D5" s="26"/>
      <c r="E5" s="26"/>
      <c r="F5" s="23"/>
      <c r="G5" s="64">
        <v>3.9</v>
      </c>
      <c r="H5" s="7"/>
      <c r="I5" s="7"/>
      <c r="J5" s="7"/>
      <c r="K5" s="8"/>
      <c r="L5" s="8"/>
      <c r="M5" s="8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</row>
    <row r="6" spans="1:50" ht="15" customHeight="1" x14ac:dyDescent="0.25">
      <c r="A6" s="35"/>
      <c r="C6" s="32" t="s">
        <v>75</v>
      </c>
      <c r="D6" s="24"/>
      <c r="E6" s="24"/>
      <c r="F6" s="27"/>
      <c r="G6" s="65">
        <v>5.0999999999999996</v>
      </c>
      <c r="H6" s="7"/>
      <c r="I6" s="7"/>
      <c r="J6" s="7"/>
      <c r="K6" s="8"/>
      <c r="L6" s="8"/>
      <c r="M6" s="8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</row>
    <row r="7" spans="1:50" ht="15" customHeight="1" x14ac:dyDescent="0.25">
      <c r="C7" s="29" t="s">
        <v>76</v>
      </c>
      <c r="D7" s="25"/>
      <c r="E7" s="25"/>
      <c r="F7" s="28"/>
      <c r="G7" s="66">
        <v>3.6</v>
      </c>
      <c r="H7" s="30" t="s">
        <v>77</v>
      </c>
      <c r="I7" s="7"/>
      <c r="J7" s="7"/>
      <c r="K7" s="8"/>
      <c r="L7" s="8"/>
      <c r="M7" s="8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</row>
    <row r="8" spans="1:50" ht="15" customHeight="1" x14ac:dyDescent="0.25">
      <c r="A8" s="16"/>
      <c r="B8" s="8"/>
      <c r="C8" s="32" t="s">
        <v>78</v>
      </c>
      <c r="D8" s="24"/>
      <c r="E8" s="24"/>
      <c r="F8" s="27"/>
      <c r="G8" s="65">
        <v>0.4</v>
      </c>
      <c r="H8" s="7"/>
      <c r="I8" s="7"/>
      <c r="J8" s="8"/>
      <c r="K8" s="8"/>
      <c r="L8" s="8"/>
      <c r="M8" s="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</row>
    <row r="9" spans="1:50" ht="15" customHeight="1" x14ac:dyDescent="0.25">
      <c r="A9" s="8"/>
      <c r="B9" s="8"/>
      <c r="C9" s="32" t="s">
        <v>79</v>
      </c>
      <c r="D9" s="24"/>
      <c r="E9" s="24"/>
      <c r="F9" s="27"/>
      <c r="G9" s="65">
        <v>2.7</v>
      </c>
      <c r="H9" s="7"/>
      <c r="I9" s="7"/>
      <c r="J9" s="8"/>
      <c r="K9" s="8"/>
      <c r="L9" s="8"/>
      <c r="M9" s="8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</row>
    <row r="10" spans="1:50" ht="15" customHeight="1" x14ac:dyDescent="0.25">
      <c r="A10" s="8"/>
      <c r="B10" s="8"/>
      <c r="C10" s="29" t="s">
        <v>80</v>
      </c>
      <c r="D10" s="25"/>
      <c r="E10" s="25"/>
      <c r="F10" s="28"/>
      <c r="G10" s="66">
        <v>1.9</v>
      </c>
      <c r="H10" s="30" t="s">
        <v>77</v>
      </c>
      <c r="I10" s="7"/>
      <c r="J10" s="8"/>
      <c r="K10" s="8"/>
      <c r="L10" s="8"/>
      <c r="M10" s="8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</row>
    <row r="11" spans="1:50" ht="15" customHeight="1" x14ac:dyDescent="0.25">
      <c r="A11" s="8"/>
      <c r="B11" s="8"/>
      <c r="C11" s="7"/>
      <c r="D11" s="7"/>
      <c r="E11" s="7"/>
      <c r="F11" s="7"/>
      <c r="G11" s="7"/>
      <c r="H11" s="7"/>
      <c r="I11" s="7"/>
      <c r="J11" s="8"/>
      <c r="K11" s="8"/>
      <c r="L11" s="8"/>
      <c r="M11" s="8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</row>
    <row r="12" spans="1:50" ht="15" customHeight="1" x14ac:dyDescent="0.25">
      <c r="A12" s="8"/>
      <c r="B12" s="8"/>
      <c r="C12" s="36" t="s">
        <v>81</v>
      </c>
      <c r="I12" s="7"/>
      <c r="J12" s="8"/>
      <c r="K12" s="8"/>
      <c r="L12" s="8"/>
      <c r="M12" s="8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</row>
    <row r="13" spans="1:50" ht="15" customHeight="1" x14ac:dyDescent="0.25">
      <c r="A13" s="8"/>
      <c r="B13" s="8"/>
      <c r="I13" s="7"/>
      <c r="J13" s="8"/>
      <c r="K13" s="8"/>
      <c r="L13" s="8"/>
      <c r="M13" s="8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</row>
    <row r="14" spans="1:50" ht="15" customHeight="1" x14ac:dyDescent="0.25">
      <c r="A14" s="8"/>
      <c r="B14" s="8"/>
      <c r="C14" s="33"/>
      <c r="D14" s="26"/>
      <c r="E14" s="23"/>
      <c r="F14" s="34" t="s">
        <v>83</v>
      </c>
      <c r="G14" s="22"/>
      <c r="H14" s="7"/>
      <c r="I14" s="7"/>
      <c r="J14" s="8"/>
      <c r="K14" s="8"/>
      <c r="L14" s="8"/>
      <c r="M14" s="8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</row>
    <row r="15" spans="1:50" ht="15" customHeight="1" x14ac:dyDescent="0.25">
      <c r="C15" s="29"/>
      <c r="D15" s="25"/>
      <c r="E15" s="28"/>
      <c r="F15" s="21" t="s">
        <v>41</v>
      </c>
      <c r="G15" s="20" t="s">
        <v>43</v>
      </c>
      <c r="H15" s="7"/>
      <c r="I15" s="7"/>
      <c r="J15" s="7"/>
      <c r="K15" s="8"/>
      <c r="L15" s="8"/>
      <c r="M15" s="8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</row>
    <row r="16" spans="1:50" ht="15" customHeight="1" x14ac:dyDescent="0.25">
      <c r="C16" s="32" t="s">
        <v>84</v>
      </c>
      <c r="D16" s="24"/>
      <c r="E16" s="27"/>
      <c r="F16" s="67">
        <v>0.86</v>
      </c>
      <c r="G16" s="68">
        <v>0.86</v>
      </c>
      <c r="H16" s="30" t="s">
        <v>85</v>
      </c>
      <c r="I16" s="7"/>
      <c r="J16" s="7"/>
      <c r="K16" s="8"/>
      <c r="L16" s="8"/>
      <c r="M16" s="8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</row>
    <row r="17" spans="1:50" ht="15" customHeight="1" x14ac:dyDescent="0.25">
      <c r="C17" s="29" t="s">
        <v>82</v>
      </c>
      <c r="D17" s="25"/>
      <c r="E17" s="28"/>
      <c r="F17" s="69">
        <v>0.35</v>
      </c>
      <c r="G17" s="70">
        <v>0.19</v>
      </c>
      <c r="H17" s="30"/>
      <c r="I17" s="7"/>
      <c r="J17" s="7"/>
      <c r="K17" s="8"/>
      <c r="L17" s="8"/>
      <c r="M17" s="8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</row>
    <row r="18" spans="1:50" ht="15" customHeight="1" x14ac:dyDescent="0.25">
      <c r="C18" s="7"/>
      <c r="D18" s="7"/>
      <c r="E18" s="7"/>
      <c r="F18" s="7"/>
      <c r="G18" s="7"/>
      <c r="H18" s="7"/>
      <c r="I18" s="7"/>
      <c r="J18" s="7"/>
      <c r="K18" s="8"/>
      <c r="L18" s="8"/>
      <c r="M18" s="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</row>
    <row r="19" spans="1:50" ht="15" customHeight="1" x14ac:dyDescent="0.25">
      <c r="C19" s="7" t="s">
        <v>86</v>
      </c>
      <c r="D19" s="7"/>
      <c r="E19" s="7"/>
      <c r="F19" s="7"/>
      <c r="G19" s="7"/>
      <c r="H19" s="7"/>
      <c r="I19" s="7"/>
      <c r="J19" s="7"/>
      <c r="K19" s="8"/>
      <c r="L19" s="8"/>
      <c r="M19" s="8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</row>
    <row r="20" spans="1:50" ht="15" customHeight="1" x14ac:dyDescent="0.25">
      <c r="C20" s="7"/>
      <c r="D20" s="7"/>
      <c r="E20" s="7"/>
      <c r="F20" s="7"/>
      <c r="G20" s="7"/>
      <c r="H20" s="7"/>
      <c r="I20" s="7"/>
      <c r="J20" s="7"/>
      <c r="K20" s="8"/>
      <c r="L20" s="8"/>
      <c r="M20" s="8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</row>
    <row r="21" spans="1:50" ht="15" customHeight="1" x14ac:dyDescent="0.25">
      <c r="C21" s="7"/>
      <c r="D21" s="7"/>
      <c r="E21" s="7"/>
      <c r="F21" s="7"/>
      <c r="G21" s="7"/>
      <c r="H21" s="7"/>
      <c r="I21" s="7"/>
      <c r="J21" s="7"/>
      <c r="K21" s="8"/>
      <c r="L21" s="8"/>
      <c r="M21" s="8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</row>
    <row r="22" spans="1:50" ht="15" customHeight="1" x14ac:dyDescent="0.25">
      <c r="A22" s="5" t="s">
        <v>87</v>
      </c>
      <c r="C22" s="7" t="s">
        <v>88</v>
      </c>
      <c r="D22" s="7"/>
      <c r="E22" s="7"/>
      <c r="F22" s="7"/>
      <c r="G22" s="7"/>
      <c r="H22" s="7"/>
      <c r="I22" s="7"/>
      <c r="J22" s="7"/>
      <c r="K22" s="8"/>
      <c r="L22" s="8"/>
      <c r="M22" s="8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</row>
    <row r="23" spans="1:50" ht="15" customHeight="1" x14ac:dyDescent="0.25">
      <c r="C23" s="7"/>
      <c r="D23" s="7"/>
      <c r="E23" s="7"/>
      <c r="F23" s="7"/>
      <c r="G23" s="7"/>
      <c r="H23" s="7"/>
      <c r="I23" s="7"/>
      <c r="J23" s="7"/>
      <c r="K23" s="8"/>
      <c r="L23" s="8"/>
      <c r="M23" s="8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</row>
    <row r="24" spans="1:50" ht="15" customHeight="1" x14ac:dyDescent="0.25">
      <c r="C24" s="7"/>
      <c r="D24" s="7"/>
      <c r="E24" s="7"/>
      <c r="F24" s="7"/>
      <c r="G24" s="7"/>
      <c r="H24" s="7"/>
      <c r="I24" s="7"/>
      <c r="J24" s="7"/>
      <c r="K24" s="8"/>
      <c r="L24" s="8"/>
      <c r="M24" s="8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</row>
    <row r="25" spans="1:50" ht="15" customHeight="1" x14ac:dyDescent="0.25">
      <c r="C25" s="7"/>
      <c r="D25" s="7"/>
      <c r="E25" s="7"/>
      <c r="F25" s="7"/>
      <c r="G25" s="7"/>
      <c r="H25" s="7"/>
      <c r="I25" s="7"/>
      <c r="J25" s="7"/>
      <c r="K25" s="8"/>
      <c r="L25" s="8"/>
      <c r="M25" s="8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</row>
    <row r="26" spans="1:50" ht="15" customHeight="1" x14ac:dyDescent="0.25">
      <c r="C26" s="7"/>
      <c r="D26" s="7"/>
      <c r="E26" s="7"/>
      <c r="F26" s="7"/>
      <c r="G26" s="7"/>
      <c r="H26" s="7"/>
      <c r="I26" s="7"/>
      <c r="J26" s="7"/>
      <c r="K26" s="8"/>
      <c r="L26" s="8"/>
      <c r="M26" s="8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</row>
    <row r="27" spans="1:50" ht="15" customHeight="1" x14ac:dyDescent="0.25">
      <c r="C27" s="7"/>
      <c r="D27" s="7"/>
      <c r="E27" s="7"/>
      <c r="F27" s="7"/>
      <c r="G27" s="7"/>
      <c r="H27" s="7"/>
      <c r="I27" s="7"/>
      <c r="J27" s="7"/>
      <c r="K27" s="8"/>
      <c r="L27" s="8"/>
      <c r="M27" s="8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</row>
    <row r="28" spans="1:50" ht="15" customHeight="1" x14ac:dyDescent="0.25">
      <c r="C28" s="7"/>
      <c r="D28" s="7"/>
      <c r="E28" s="7"/>
      <c r="F28" s="7"/>
      <c r="G28" s="7"/>
      <c r="H28" s="7"/>
      <c r="I28" s="7"/>
      <c r="J28" s="7"/>
      <c r="K28" s="8"/>
      <c r="L28" s="8"/>
      <c r="M28" s="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</row>
    <row r="29" spans="1:50" ht="15" customHeight="1" x14ac:dyDescent="0.25">
      <c r="C29" s="7"/>
      <c r="D29" s="7"/>
      <c r="E29" s="7"/>
      <c r="F29" s="7"/>
      <c r="G29" s="7"/>
      <c r="H29" s="7"/>
      <c r="I29" s="7"/>
      <c r="J29" s="7"/>
      <c r="K29" s="8"/>
      <c r="L29" s="8"/>
      <c r="M29" s="8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</row>
    <row r="30" spans="1:50" ht="15" customHeight="1" x14ac:dyDescent="0.25">
      <c r="C30" s="7"/>
      <c r="D30" s="7"/>
      <c r="E30" s="7"/>
      <c r="F30" s="7"/>
      <c r="G30" s="7"/>
      <c r="H30" s="7"/>
      <c r="I30" s="7"/>
      <c r="J30" s="7"/>
      <c r="K30" s="8"/>
      <c r="L30" s="8"/>
      <c r="M30" s="8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</row>
    <row r="31" spans="1:50" ht="15" customHeight="1" x14ac:dyDescent="0.25">
      <c r="C31" s="7"/>
      <c r="D31" s="7"/>
      <c r="E31" s="7"/>
      <c r="F31" s="7"/>
      <c r="G31" s="7"/>
      <c r="H31" s="7"/>
      <c r="I31" s="7"/>
      <c r="J31" s="7"/>
      <c r="K31" s="8"/>
      <c r="L31" s="8"/>
      <c r="M31" s="8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</row>
    <row r="32" spans="1:50" ht="15" customHeight="1" x14ac:dyDescent="0.25">
      <c r="C32" s="7"/>
      <c r="D32" s="7"/>
      <c r="E32" s="7"/>
      <c r="F32" s="7"/>
      <c r="G32" s="7"/>
      <c r="H32" s="7"/>
      <c r="I32" s="7"/>
      <c r="J32" s="7"/>
      <c r="K32" s="8"/>
      <c r="L32" s="8"/>
      <c r="M32" s="8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</row>
    <row r="33" spans="1:50" ht="15" customHeight="1" x14ac:dyDescent="0.25">
      <c r="C33" s="7"/>
      <c r="D33" s="7"/>
      <c r="E33" s="7"/>
      <c r="F33" s="7"/>
      <c r="G33" s="7"/>
      <c r="H33" s="7"/>
      <c r="I33" s="7"/>
      <c r="J33" s="7"/>
      <c r="K33" s="8"/>
      <c r="L33" s="8"/>
      <c r="M33" s="8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</row>
    <row r="34" spans="1:50" ht="15" customHeight="1" x14ac:dyDescent="0.25">
      <c r="C34" s="7"/>
      <c r="D34" s="7"/>
      <c r="E34" s="7"/>
      <c r="F34" s="7"/>
      <c r="G34" s="7"/>
      <c r="H34" s="7"/>
      <c r="I34" s="7"/>
      <c r="J34" s="7"/>
      <c r="K34" s="8"/>
      <c r="L34" s="8"/>
      <c r="M34" s="8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</row>
    <row r="35" spans="1:50" ht="15" customHeight="1" x14ac:dyDescent="0.25">
      <c r="C35" s="7"/>
      <c r="D35" s="7"/>
      <c r="E35" s="7"/>
      <c r="F35" s="7"/>
      <c r="G35" s="7"/>
      <c r="H35" s="7"/>
      <c r="I35" s="7"/>
      <c r="J35" s="7"/>
      <c r="K35" s="8"/>
      <c r="L35" s="8"/>
      <c r="M35" s="8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</row>
    <row r="36" spans="1:50" ht="15" customHeight="1" x14ac:dyDescent="0.25">
      <c r="C36" s="7"/>
      <c r="D36" s="7"/>
      <c r="E36" s="7"/>
      <c r="F36" s="7"/>
      <c r="G36" s="7"/>
      <c r="H36" s="7"/>
      <c r="I36" s="7"/>
      <c r="J36" s="7"/>
      <c r="K36" s="8"/>
      <c r="L36" s="8"/>
      <c r="M36" s="8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</row>
    <row r="37" spans="1:50" ht="15" customHeight="1" x14ac:dyDescent="0.25">
      <c r="C37" s="7"/>
      <c r="D37" s="7"/>
      <c r="E37" s="7"/>
      <c r="F37" s="7"/>
      <c r="G37" s="7"/>
      <c r="H37" s="7"/>
      <c r="I37" s="7"/>
      <c r="J37" s="7"/>
      <c r="K37" s="8"/>
      <c r="L37" s="8"/>
      <c r="M37" s="8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</row>
    <row r="38" spans="1:50" ht="15" customHeight="1" x14ac:dyDescent="0.25">
      <c r="C38" s="7"/>
      <c r="D38" s="7"/>
      <c r="E38" s="7"/>
      <c r="F38" s="7"/>
      <c r="G38" s="7"/>
      <c r="H38" s="7"/>
      <c r="I38" s="7"/>
      <c r="J38" s="7"/>
      <c r="K38" s="8"/>
      <c r="L38" s="8"/>
      <c r="M38" s="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</row>
    <row r="39" spans="1:50" ht="15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</row>
    <row r="40" spans="1:50" ht="15" customHeight="1" x14ac:dyDescent="0.25"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</row>
    <row r="41" spans="1:50" ht="15" customHeight="1" x14ac:dyDescent="0.25"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</row>
    <row r="42" spans="1:50" ht="15" customHeight="1" x14ac:dyDescent="0.25"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</row>
    <row r="43" spans="1:50" ht="15" customHeight="1" x14ac:dyDescent="0.25"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</row>
    <row r="44" spans="1:50" ht="15" customHeight="1" x14ac:dyDescent="0.25"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</row>
    <row r="45" spans="1:50" ht="15" customHeight="1" x14ac:dyDescent="0.25"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</row>
    <row r="46" spans="1:50" ht="15" customHeight="1" x14ac:dyDescent="0.25"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:50" ht="15" customHeight="1" x14ac:dyDescent="0.25"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0" ht="15" customHeight="1" x14ac:dyDescent="0.25"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:50" ht="15" customHeight="1" x14ac:dyDescent="0.25"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:50" ht="15" customHeight="1" x14ac:dyDescent="0.25"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:50" ht="15" customHeight="1" x14ac:dyDescent="0.25"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:50" ht="15" customHeight="1" x14ac:dyDescent="0.25"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:50" ht="15" customHeight="1" x14ac:dyDescent="0.25"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:50" ht="15" customHeight="1" x14ac:dyDescent="0.25"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:50" ht="15" customHeight="1" x14ac:dyDescent="0.25"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:50" ht="15" customHeight="1" x14ac:dyDescent="0.25"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:50" ht="15" customHeight="1" x14ac:dyDescent="0.25"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:50" ht="15" customHeight="1" x14ac:dyDescent="0.25"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:50" ht="15" customHeight="1" x14ac:dyDescent="0.25"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:50" ht="15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:50" ht="15" customHeight="1" x14ac:dyDescent="0.25"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:50" ht="15" customHeight="1" x14ac:dyDescent="0.25"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:50" ht="15" customHeight="1" x14ac:dyDescent="0.25"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:50" ht="15" customHeight="1" x14ac:dyDescent="0.25"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</sheetData>
  <hyperlinks>
    <hyperlink ref="M1" location="TOC!A1" display="TOC!A1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TOC</vt:lpstr>
      <vt:lpstr>Restate Triangles</vt:lpstr>
      <vt:lpstr>Taxes 1</vt:lpstr>
      <vt:lpstr>Taxes 2</vt:lpstr>
      <vt:lpstr>Commutation Price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Owner</cp:lastModifiedBy>
  <dcterms:created xsi:type="dcterms:W3CDTF">2021-02-04T15:51:26Z</dcterms:created>
  <dcterms:modified xsi:type="dcterms:W3CDTF">2021-07-09T14:34:07Z</dcterms:modified>
</cp:coreProperties>
</file>