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Owner\Downloads\"/>
    </mc:Choice>
  </mc:AlternateContent>
  <bookViews>
    <workbookView xWindow="0" yWindow="0" windowWidth="24000" windowHeight="9735"/>
  </bookViews>
  <sheets>
    <sheet name="Instructions" sheetId="3" r:id="rId1"/>
    <sheet name="Point Grid" sheetId="1" r:id="rId2"/>
    <sheet name="1" sheetId="2" r:id="rId3"/>
    <sheet name="2" sheetId="4" r:id="rId4"/>
    <sheet name="3" sheetId="5" r:id="rId5"/>
    <sheet name="4" sheetId="53" r:id="rId6"/>
    <sheet name="5" sheetId="52" r:id="rId7"/>
    <sheet name="6" sheetId="51" r:id="rId8"/>
    <sheet name="7" sheetId="50" r:id="rId9"/>
    <sheet name="8" sheetId="49" r:id="rId10"/>
    <sheet name="9" sheetId="42" r:id="rId11"/>
    <sheet name="10" sheetId="41" r:id="rId12"/>
    <sheet name="11" sheetId="40" r:id="rId13"/>
    <sheet name="12" sheetId="39" r:id="rId14"/>
    <sheet name="13" sheetId="38" r:id="rId15"/>
    <sheet name="14" sheetId="37" r:id="rId16"/>
    <sheet name="15" sheetId="36" r:id="rId17"/>
    <sheet name="16" sheetId="35" r:id="rId18"/>
    <sheet name="17" sheetId="54" r:id="rId19"/>
    <sheet name="18" sheetId="20" r:id="rId20"/>
    <sheet name="19" sheetId="21" r:id="rId21"/>
    <sheet name="20" sheetId="22" r:id="rId22"/>
    <sheet name="21" sheetId="23" r:id="rId23"/>
    <sheet name="22" sheetId="30" r:id="rId24"/>
    <sheet name="23" sheetId="29" r:id="rId25"/>
    <sheet name="24" sheetId="28" r:id="rId26"/>
    <sheet name="25" sheetId="55" r:id="rId27"/>
    <sheet name="26" sheetId="56" r:id="rId28"/>
    <sheet name="27" sheetId="57" r:id="rId29"/>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9" i="57" l="1"/>
  <c r="A23" i="29"/>
  <c r="A27" i="29"/>
  <c r="A19" i="50"/>
  <c r="A23" i="53"/>
  <c r="A19" i="53"/>
  <c r="A19" i="4"/>
  <c r="A23" i="57" l="1"/>
  <c r="A15" i="57"/>
  <c r="A11" i="57"/>
  <c r="A7" i="57"/>
  <c r="A11" i="56"/>
  <c r="A7" i="56"/>
  <c r="A22" i="55"/>
  <c r="A18" i="55"/>
  <c r="A14" i="55"/>
  <c r="A10" i="55"/>
  <c r="A28" i="28"/>
  <c r="A24" i="28"/>
  <c r="A20" i="28"/>
  <c r="A16" i="28"/>
  <c r="A11" i="30"/>
  <c r="A7" i="30"/>
  <c r="A19" i="23"/>
  <c r="A15" i="23"/>
  <c r="A11" i="23"/>
  <c r="A7" i="23"/>
  <c r="A40" i="22"/>
  <c r="A36" i="22"/>
  <c r="A32" i="22"/>
  <c r="A38" i="21"/>
  <c r="A34" i="21"/>
  <c r="A30" i="21"/>
  <c r="A36" i="20"/>
  <c r="A32" i="20"/>
  <c r="A28" i="20"/>
  <c r="A41" i="54"/>
  <c r="A37" i="54"/>
  <c r="A28" i="54"/>
  <c r="A34" i="35"/>
  <c r="A30" i="35"/>
  <c r="A26" i="35"/>
  <c r="A22" i="35"/>
  <c r="A34" i="36"/>
  <c r="A30" i="36"/>
  <c r="A50" i="37"/>
  <c r="A46" i="37"/>
  <c r="A42" i="37"/>
  <c r="A32" i="38"/>
  <c r="A28" i="38"/>
  <c r="A24" i="38"/>
  <c r="A16" i="39"/>
  <c r="A12" i="39"/>
  <c r="A7" i="39"/>
  <c r="A15" i="40"/>
  <c r="A11" i="40"/>
  <c r="A7" i="40"/>
  <c r="A34" i="41"/>
  <c r="A30" i="41"/>
  <c r="A26" i="41"/>
  <c r="A22" i="41"/>
  <c r="A13" i="42"/>
  <c r="A7" i="42"/>
  <c r="A15" i="49"/>
  <c r="A11" i="49"/>
  <c r="A7" i="49"/>
  <c r="A23" i="50"/>
  <c r="A15" i="50"/>
  <c r="A11" i="50"/>
  <c r="A7" i="50"/>
  <c r="A19" i="51"/>
  <c r="A15" i="51"/>
  <c r="A11" i="51"/>
  <c r="A7" i="51"/>
  <c r="A15" i="52"/>
  <c r="A11" i="52"/>
  <c r="A7" i="52"/>
  <c r="A27" i="53"/>
  <c r="A15" i="53"/>
  <c r="A11" i="53"/>
  <c r="A7" i="53"/>
  <c r="A18" i="5"/>
  <c r="A14" i="5"/>
  <c r="A7" i="5"/>
  <c r="A23" i="4"/>
  <c r="A15" i="4"/>
  <c r="A11" i="4"/>
  <c r="A7" i="4"/>
  <c r="A15" i="2"/>
  <c r="A19" i="2"/>
  <c r="A11" i="2"/>
  <c r="A7" i="2"/>
  <c r="L34" i="1"/>
  <c r="B34" i="1"/>
  <c r="A4" i="57" s="1"/>
  <c r="L33" i="1"/>
  <c r="B33" i="1"/>
  <c r="A4" i="56" s="1"/>
  <c r="L32" i="1"/>
  <c r="B32" i="1"/>
  <c r="A4" i="55" s="1"/>
  <c r="B31" i="1"/>
  <c r="A4" i="28" s="1"/>
  <c r="B30" i="1"/>
  <c r="A4" i="29" s="1"/>
  <c r="B29" i="1"/>
  <c r="A4" i="30" s="1"/>
  <c r="B28" i="1"/>
  <c r="A4" i="23" s="1"/>
  <c r="B27" i="1"/>
  <c r="A4" i="22" s="1"/>
  <c r="B26" i="1"/>
  <c r="A4" i="21" s="1"/>
  <c r="B25" i="1"/>
  <c r="A4" i="20" s="1"/>
  <c r="B24" i="1"/>
  <c r="A4" i="54" s="1"/>
  <c r="B23" i="1"/>
  <c r="A4" i="35" s="1"/>
  <c r="B22" i="1"/>
  <c r="A4" i="36" s="1"/>
  <c r="B21" i="1"/>
  <c r="A4" i="37" s="1"/>
  <c r="B20" i="1"/>
  <c r="A4" i="38" s="1"/>
  <c r="B19" i="1"/>
  <c r="A4" i="39" s="1"/>
  <c r="B18" i="1"/>
  <c r="A4" i="40" s="1"/>
  <c r="B17" i="1"/>
  <c r="A4" i="41" s="1"/>
  <c r="B16" i="1"/>
  <c r="A4" i="42" s="1"/>
  <c r="B15" i="1"/>
  <c r="A4" i="49" s="1"/>
  <c r="B14" i="1"/>
  <c r="B13" i="1"/>
  <c r="A4" i="51" s="1"/>
  <c r="B12" i="1"/>
  <c r="A4" i="52" s="1"/>
  <c r="B11" i="1"/>
  <c r="A4" i="53" s="1"/>
  <c r="L26" i="1"/>
  <c r="L31" i="1"/>
  <c r="L30" i="1"/>
  <c r="L29" i="1"/>
  <c r="L28" i="1"/>
  <c r="L27" i="1"/>
  <c r="L9" i="1"/>
  <c r="L10" i="1"/>
  <c r="L11" i="1"/>
  <c r="L12" i="1"/>
  <c r="L13" i="1"/>
  <c r="L14" i="1"/>
  <c r="L15" i="1"/>
  <c r="L16" i="1"/>
  <c r="L17" i="1"/>
  <c r="L18" i="1"/>
  <c r="L19" i="1"/>
  <c r="L20" i="1"/>
  <c r="L21" i="1"/>
  <c r="L22" i="1"/>
  <c r="L23" i="1"/>
  <c r="L24" i="1"/>
  <c r="L25" i="1"/>
  <c r="L8" i="1"/>
  <c r="B9" i="1"/>
  <c r="A4" i="4" s="1"/>
  <c r="B10" i="1"/>
  <c r="A4" i="5" s="1"/>
  <c r="B8" i="1"/>
  <c r="A4" i="2" s="1"/>
  <c r="M8" i="1" s="1" a="1"/>
  <c r="M8" i="1" s="1"/>
  <c r="J13" i="1"/>
  <c r="J29" i="1"/>
  <c r="J20" i="1"/>
  <c r="J8" i="1"/>
  <c r="J9" i="1"/>
  <c r="J32" i="1"/>
  <c r="J18" i="1"/>
  <c r="J10" i="1"/>
  <c r="J22" i="1"/>
  <c r="J21" i="1"/>
  <c r="J26" i="1"/>
  <c r="J17" i="1"/>
  <c r="J15" i="1"/>
  <c r="J16" i="1"/>
  <c r="J14" i="1"/>
  <c r="J31" i="1"/>
  <c r="J30" i="1"/>
  <c r="J11" i="1"/>
  <c r="J19" i="1"/>
  <c r="J24" i="1"/>
  <c r="J23" i="1"/>
  <c r="J28" i="1"/>
  <c r="J33" i="1"/>
  <c r="J34" i="1"/>
  <c r="J25" i="1"/>
  <c r="J27" i="1"/>
  <c r="J12" i="1"/>
  <c r="A4" i="50" l="1"/>
  <c r="M14" i="1" s="1" a="1"/>
  <c r="M14" i="1" s="1"/>
  <c r="M31" i="1" a="1"/>
  <c r="M31" i="1" s="1"/>
  <c r="M19" i="1" a="1"/>
  <c r="M19" i="1" s="1"/>
  <c r="M16" i="1" a="1"/>
  <c r="M16" i="1" s="1"/>
  <c r="M23" i="1" a="1"/>
  <c r="M23" i="1" s="1"/>
  <c r="M34" i="1" a="1"/>
  <c r="M34" i="1" s="1"/>
  <c r="M25" i="1" a="1"/>
  <c r="M25" i="1" s="1"/>
  <c r="M33" i="1" a="1"/>
  <c r="M33" i="1" s="1"/>
  <c r="M24" i="1" a="1"/>
  <c r="M24" i="1" s="1"/>
  <c r="M30" i="1" a="1"/>
  <c r="M30" i="1" s="1"/>
  <c r="M22" i="1" a="1"/>
  <c r="M22" i="1" s="1"/>
  <c r="M17" i="1" a="1"/>
  <c r="M17" i="1" s="1"/>
  <c r="S32" i="1" a="1"/>
  <c r="S32" i="1" s="1"/>
  <c r="M32" i="1" a="1"/>
  <c r="M32" i="1" s="1"/>
  <c r="R20" i="1" a="1"/>
  <c r="R20" i="1" s="1"/>
  <c r="P28" i="1" a="1"/>
  <c r="P28" i="1" s="1"/>
  <c r="N20" i="1" a="1"/>
  <c r="N20" i="1" s="1"/>
  <c r="N26" i="1" a="1"/>
  <c r="N26" i="1" s="1"/>
  <c r="N27" i="1" a="1"/>
  <c r="N27" i="1" s="1"/>
  <c r="S28" i="1" a="1"/>
  <c r="S28" i="1" s="1"/>
  <c r="Q32" i="1" a="1"/>
  <c r="Q32" i="1" s="1"/>
  <c r="S15" i="1" a="1"/>
  <c r="S15" i="1" s="1"/>
  <c r="M20" i="1" a="1"/>
  <c r="M20" i="1" s="1"/>
  <c r="R28" i="1" a="1"/>
  <c r="R28" i="1" s="1"/>
  <c r="P20" i="1" a="1"/>
  <c r="P20" i="1" s="1"/>
  <c r="N31" i="1" a="1"/>
  <c r="N31" i="1" s="1"/>
  <c r="M28" i="1" a="1"/>
  <c r="M28" i="1" s="1"/>
  <c r="N28" i="1" a="1"/>
  <c r="N28" i="1" s="1"/>
  <c r="M27" i="1" a="1"/>
  <c r="M27" i="1" s="1"/>
  <c r="R32" i="1" a="1"/>
  <c r="R32" i="1" s="1"/>
  <c r="P32" i="1" a="1"/>
  <c r="P32" i="1" s="1"/>
  <c r="N32" i="1" a="1"/>
  <c r="N32" i="1" s="1"/>
  <c r="N18" i="1" a="1"/>
  <c r="N18" i="1" s="1"/>
  <c r="N19" i="1" a="1"/>
  <c r="N19" i="1" s="1"/>
  <c r="Q20" i="1" a="1"/>
  <c r="Q20" i="1" s="1"/>
  <c r="Q28" i="1" a="1"/>
  <c r="Q28" i="1" s="1"/>
  <c r="R21" i="1" a="1"/>
  <c r="R21" i="1" s="1"/>
  <c r="S20" i="1" a="1"/>
  <c r="S20" i="1" s="1"/>
  <c r="S18" i="1" a="1"/>
  <c r="S18" i="1" s="1"/>
  <c r="O19" i="1" a="1"/>
  <c r="O19" i="1" s="1"/>
  <c r="R22" i="1" a="1"/>
  <c r="R22" i="1" s="1"/>
  <c r="P23" i="1" a="1"/>
  <c r="P23" i="1" s="1"/>
  <c r="S13" i="1" a="1"/>
  <c r="S13" i="1" s="1"/>
  <c r="S29" i="1" a="1"/>
  <c r="S29" i="1" s="1"/>
  <c r="S24" i="1" a="1"/>
  <c r="S24" i="1" s="1"/>
  <c r="S25" i="1" a="1"/>
  <c r="S25" i="1" s="1"/>
  <c r="Q26" i="1" a="1"/>
  <c r="Q26" i="1" s="1"/>
  <c r="O27" i="1" a="1"/>
  <c r="O27" i="1" s="1"/>
  <c r="N30" i="1" a="1"/>
  <c r="N30" i="1" s="1"/>
  <c r="S31" i="1" a="1"/>
  <c r="S31" i="1" s="1"/>
  <c r="R33" i="1" a="1"/>
  <c r="R33" i="1" s="1"/>
  <c r="Q34" i="1" a="1"/>
  <c r="Q34" i="1" s="1"/>
  <c r="P33" i="1" a="1"/>
  <c r="P33" i="1" s="1"/>
  <c r="S22" i="1" a="1"/>
  <c r="S22" i="1" s="1"/>
  <c r="O34" i="1" a="1"/>
  <c r="O34" i="1" s="1"/>
  <c r="Q30" i="1" a="1"/>
  <c r="Q30" i="1" s="1"/>
  <c r="R30" i="1" a="1"/>
  <c r="R30" i="1" s="1"/>
  <c r="S34" i="1" a="1"/>
  <c r="S34" i="1" s="1"/>
  <c r="Q31" i="1" a="1"/>
  <c r="Q31" i="1" s="1"/>
  <c r="S23" i="1" a="1"/>
  <c r="S23" i="1" s="1"/>
  <c r="Q19" i="1" a="1"/>
  <c r="Q19" i="1" s="1"/>
  <c r="S27" i="1" a="1"/>
  <c r="S27" i="1" s="1"/>
  <c r="O33" i="1" a="1"/>
  <c r="O33" i="1" s="1"/>
  <c r="M13" i="1" a="1"/>
  <c r="M13" i="1" s="1"/>
  <c r="M12" i="1" a="1"/>
  <c r="M12" i="1" s="1"/>
  <c r="S12" i="1" a="1"/>
  <c r="S12" i="1" s="1"/>
  <c r="R29" i="1" a="1"/>
  <c r="R29" i="1" s="1"/>
  <c r="O31" i="1" a="1"/>
  <c r="O31" i="1" s="1"/>
  <c r="S33" i="1" a="1"/>
  <c r="S33" i="1" s="1"/>
  <c r="P31" i="1" a="1"/>
  <c r="P31" i="1" s="1"/>
  <c r="M29" i="1" a="1"/>
  <c r="M29" i="1" s="1"/>
  <c r="S30" i="1" a="1"/>
  <c r="S30" i="1" s="1"/>
  <c r="O14" i="1" a="1"/>
  <c r="O14" i="1" s="1"/>
  <c r="O30" i="1" a="1"/>
  <c r="O30" i="1" s="1"/>
  <c r="P29" i="1" a="1"/>
  <c r="P29" i="1" s="1"/>
  <c r="R34" i="1" a="1"/>
  <c r="R34" i="1" s="1"/>
  <c r="Q29" i="1" a="1"/>
  <c r="Q29" i="1" s="1"/>
  <c r="Q18" i="1" a="1"/>
  <c r="Q18" i="1" s="1"/>
  <c r="N34" i="1" a="1"/>
  <c r="N34" i="1" s="1"/>
  <c r="O29" i="1" a="1"/>
  <c r="O29" i="1" s="1"/>
  <c r="Q27" i="1" a="1"/>
  <c r="Q27" i="1" s="1"/>
  <c r="Q33" i="1" a="1"/>
  <c r="Q33" i="1" s="1"/>
  <c r="O21" i="1" a="1"/>
  <c r="O21" i="1" s="1"/>
  <c r="P27" i="1" a="1"/>
  <c r="P27" i="1" s="1"/>
  <c r="O22" i="1" a="1"/>
  <c r="O22" i="1" s="1"/>
  <c r="S16" i="1" a="1"/>
  <c r="S16" i="1" s="1"/>
  <c r="N12" i="1" a="1"/>
  <c r="N12" i="1" s="1"/>
  <c r="O23" i="1" a="1"/>
  <c r="O23" i="1" s="1"/>
  <c r="R13" i="1" a="1"/>
  <c r="R13" i="1" s="1"/>
  <c r="P13" i="1" a="1"/>
  <c r="P13" i="1" s="1"/>
  <c r="P15" i="1" a="1"/>
  <c r="P15" i="1" s="1"/>
  <c r="P16" i="1" a="1"/>
  <c r="P16" i="1" s="1"/>
  <c r="P17" i="1" a="1"/>
  <c r="P17" i="1" s="1"/>
  <c r="P24" i="1" a="1"/>
  <c r="P24" i="1" s="1"/>
  <c r="P25" i="1" a="1"/>
  <c r="P25" i="1" s="1"/>
  <c r="S26" i="1" a="1"/>
  <c r="S26" i="1" s="1"/>
  <c r="Q13" i="1" a="1"/>
  <c r="Q13" i="1" s="1"/>
  <c r="O15" i="1" a="1"/>
  <c r="O15" i="1" s="1"/>
  <c r="O13" i="1" a="1"/>
  <c r="O13" i="1" s="1"/>
  <c r="Q11" i="1" a="1"/>
  <c r="Q11" i="1" s="1"/>
  <c r="R11" i="1" a="1"/>
  <c r="R11" i="1" s="1"/>
  <c r="S11" i="1" a="1"/>
  <c r="S11" i="1" s="1"/>
  <c r="P11" i="1" a="1"/>
  <c r="P11" i="1" s="1"/>
  <c r="N11" i="1" a="1"/>
  <c r="N11" i="1" s="1"/>
  <c r="S17" i="1" a="1"/>
  <c r="S17" i="1" s="1"/>
  <c r="Q12" i="1" a="1"/>
  <c r="Q12" i="1" s="1"/>
  <c r="Q17" i="1" a="1"/>
  <c r="Q17" i="1" s="1"/>
  <c r="Q25" i="1" a="1"/>
  <c r="Q25" i="1" s="1"/>
  <c r="O12" i="1" a="1"/>
  <c r="O12" i="1" s="1"/>
  <c r="R16" i="1" a="1"/>
  <c r="R16" i="1" s="1"/>
  <c r="P19" i="1" a="1"/>
  <c r="P19" i="1" s="1"/>
  <c r="N22" i="1" a="1"/>
  <c r="N22" i="1" s="1"/>
  <c r="R24" i="1" a="1"/>
  <c r="R24" i="1" s="1"/>
  <c r="M21" i="1" a="1"/>
  <c r="M21" i="1" s="1"/>
  <c r="N15" i="1" a="1"/>
  <c r="N15" i="1" s="1"/>
  <c r="R17" i="1" a="1"/>
  <c r="R17" i="1" s="1"/>
  <c r="N23" i="1" a="1"/>
  <c r="N23" i="1" s="1"/>
  <c r="R25" i="1" a="1"/>
  <c r="R25" i="1" s="1"/>
  <c r="N16" i="1" a="1"/>
  <c r="N16" i="1" s="1"/>
  <c r="R18" i="1" a="1"/>
  <c r="R18" i="1" s="1"/>
  <c r="P21" i="1" a="1"/>
  <c r="P21" i="1" s="1"/>
  <c r="N24" i="1" a="1"/>
  <c r="N24" i="1" s="1"/>
  <c r="R26" i="1" a="1"/>
  <c r="R26" i="1" s="1"/>
  <c r="O17" i="1" a="1"/>
  <c r="O17" i="1" s="1"/>
  <c r="S19" i="1" a="1"/>
  <c r="S19" i="1" s="1"/>
  <c r="Q22" i="1" a="1"/>
  <c r="Q22" i="1" s="1"/>
  <c r="O25" i="1" a="1"/>
  <c r="O25" i="1" s="1"/>
  <c r="Q15" i="1" a="1"/>
  <c r="Q15" i="1" s="1"/>
  <c r="O18" i="1" a="1"/>
  <c r="O18" i="1" s="1"/>
  <c r="Q23" i="1" a="1"/>
  <c r="Q23" i="1" s="1"/>
  <c r="O26" i="1" a="1"/>
  <c r="O26" i="1" s="1"/>
  <c r="Q16" i="1" a="1"/>
  <c r="Q16" i="1" s="1"/>
  <c r="S21" i="1" a="1"/>
  <c r="S21" i="1" s="1"/>
  <c r="Q24" i="1" a="1"/>
  <c r="Q24" i="1" s="1"/>
  <c r="R12" i="1" a="1"/>
  <c r="R12" i="1" s="1"/>
  <c r="P9" i="1" a="1"/>
  <c r="P9" i="1" s="1"/>
  <c r="Q21" i="1" a="1"/>
  <c r="Q21" i="1" s="1"/>
  <c r="P12" i="1" a="1"/>
  <c r="P12" i="1" s="1"/>
  <c r="O10" i="1" a="1"/>
  <c r="O10" i="1" s="1"/>
  <c r="Q10" i="1" a="1"/>
  <c r="Q10" i="1" s="1"/>
  <c r="S10" i="1" a="1"/>
  <c r="S10" i="1" s="1"/>
  <c r="N10" i="1" a="1"/>
  <c r="N10" i="1" s="1"/>
  <c r="P10" i="1" a="1"/>
  <c r="P10" i="1" s="1"/>
  <c r="O16" i="1" a="1"/>
  <c r="O16" i="1" s="1"/>
  <c r="M11" i="1" a="1"/>
  <c r="M11" i="1" s="1"/>
  <c r="N13" i="1" a="1"/>
  <c r="N13" i="1" s="1"/>
  <c r="O20" i="1" a="1"/>
  <c r="O20" i="1" s="1"/>
  <c r="N17" i="1" a="1"/>
  <c r="N17" i="1" s="1"/>
  <c r="P30" i="1" a="1"/>
  <c r="P30" i="1" s="1"/>
  <c r="N25" i="1" a="1"/>
  <c r="N25" i="1" s="1"/>
  <c r="O28" i="1" a="1"/>
  <c r="O28" i="1" s="1"/>
  <c r="O32" i="1" a="1"/>
  <c r="O32" i="1" s="1"/>
  <c r="R10" i="1" a="1"/>
  <c r="R10" i="1" s="1"/>
  <c r="O11" i="1" a="1"/>
  <c r="O11" i="1" s="1"/>
  <c r="R23" i="1" a="1"/>
  <c r="R23" i="1" s="1"/>
  <c r="N33" i="1" a="1"/>
  <c r="N33" i="1" s="1"/>
  <c r="P22" i="1" a="1"/>
  <c r="P22" i="1" s="1"/>
  <c r="O24" i="1" a="1"/>
  <c r="O24" i="1" s="1"/>
  <c r="R27" i="1" a="1"/>
  <c r="R27" i="1" s="1"/>
  <c r="R19" i="1" a="1"/>
  <c r="R19" i="1" s="1"/>
  <c r="P14" i="1" a="1"/>
  <c r="P14" i="1" s="1"/>
  <c r="N29" i="1" a="1"/>
  <c r="N29" i="1" s="1"/>
  <c r="P34" i="1" a="1"/>
  <c r="P34" i="1" s="1"/>
  <c r="M3" i="1"/>
  <c r="N21" i="1" a="1"/>
  <c r="N21" i="1" s="1"/>
  <c r="S8" i="1" a="1"/>
  <c r="S8" i="1" s="1"/>
  <c r="R9" i="1" a="1"/>
  <c r="R9" i="1" s="1"/>
  <c r="Q9" i="1" a="1"/>
  <c r="Q9" i="1" s="1"/>
  <c r="S9" i="1" a="1"/>
  <c r="S9" i="1" s="1"/>
  <c r="M10" i="1" a="1"/>
  <c r="M10" i="1" s="1"/>
  <c r="R8" i="1" a="1"/>
  <c r="R8" i="1" s="1"/>
  <c r="N8" i="1" a="1"/>
  <c r="N8" i="1" s="1"/>
  <c r="R31" i="1" a="1"/>
  <c r="R31" i="1" s="1"/>
  <c r="Q8" i="1" a="1"/>
  <c r="Q8" i="1" s="1"/>
  <c r="P8" i="1" a="1"/>
  <c r="P8" i="1" s="1"/>
  <c r="O8" i="1" a="1"/>
  <c r="O8" i="1" s="1"/>
  <c r="M9" i="1" a="1"/>
  <c r="M9" i="1" s="1"/>
  <c r="O9" i="1" a="1"/>
  <c r="O9" i="1" s="1"/>
  <c r="N9" i="1" a="1"/>
  <c r="N9" i="1" s="1"/>
  <c r="P18" i="1" a="1"/>
  <c r="P18" i="1" s="1"/>
  <c r="M18" i="1" a="1"/>
  <c r="M18" i="1" s="1"/>
  <c r="P26" i="1" a="1"/>
  <c r="P26" i="1" s="1"/>
  <c r="M26" i="1" a="1"/>
  <c r="M26" i="1" s="1"/>
  <c r="R15" i="1" a="1"/>
  <c r="R15" i="1" s="1"/>
  <c r="M15" i="1" a="1"/>
  <c r="M15" i="1" s="1"/>
  <c r="N14" i="1" l="1" a="1"/>
  <c r="N14" i="1" s="1"/>
  <c r="R14" i="1" a="1"/>
  <c r="R14" i="1" s="1"/>
  <c r="Q14" i="1" a="1"/>
  <c r="Q14" i="1" s="1"/>
  <c r="S14" i="1" a="1"/>
  <c r="S14" i="1" s="1"/>
  <c r="M2" i="1" l="1" a="1"/>
  <c r="M2" i="1" s="1"/>
  <c r="P2" i="1"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<sst xmlns="http://schemas.openxmlformats.org/spreadsheetml/2006/main" count="566" uniqueCount="331">
  <si>
    <t>Question</t>
  </si>
  <si>
    <t>Sub-Part of Question</t>
  </si>
  <si>
    <t>(a)</t>
  </si>
  <si>
    <t>(b)</t>
  </si>
  <si>
    <t>(c)</t>
  </si>
  <si>
    <t>(d)</t>
  </si>
  <si>
    <t>(e)</t>
  </si>
  <si>
    <t>(f)</t>
  </si>
  <si>
    <t>(g)</t>
  </si>
  <si>
    <t>Total Point Value</t>
  </si>
  <si>
    <t>Status</t>
  </si>
  <si>
    <t>Your Score</t>
  </si>
  <si>
    <t>Incomplete</t>
  </si>
  <si>
    <t>Points</t>
  </si>
  <si>
    <t>Percentage:</t>
  </si>
  <si>
    <t>Instructions</t>
  </si>
  <si>
    <t>1.) Find a quiet place and allow yourself the full four hour exam period to practice. Treat this just as you would the real exam.</t>
  </si>
  <si>
    <r>
      <t xml:space="preserve">2.) Use the question hyperlinks on the </t>
    </r>
    <r>
      <rPr>
        <b/>
        <sz val="11"/>
        <color theme="1"/>
        <rFont val="Calibri"/>
        <family val="2"/>
        <scheme val="minor"/>
      </rPr>
      <t>Point Grid</t>
    </r>
    <r>
      <rPr>
        <sz val="11"/>
        <color theme="1"/>
        <rFont val="Calibri"/>
        <family val="2"/>
        <scheme val="minor"/>
      </rPr>
      <t xml:space="preserve"> worksheet to navigate between questions in your preferred order.</t>
    </r>
  </si>
  <si>
    <t>3.) Answer each question either to the side or below the grey question area.</t>
  </si>
  <si>
    <r>
      <t xml:space="preserve">4.) Use cell </t>
    </r>
    <r>
      <rPr>
        <b/>
        <sz val="11"/>
        <color theme="1"/>
        <rFont val="Calibri"/>
        <family val="2"/>
        <scheme val="minor"/>
      </rPr>
      <t>B1</t>
    </r>
    <r>
      <rPr>
        <sz val="11"/>
        <color theme="1"/>
        <rFont val="Calibri"/>
        <family val="2"/>
        <scheme val="minor"/>
      </rPr>
      <t xml:space="preserve"> on each question worksheet to mark whether you finished the question or not. You should use this feature to</t>
    </r>
  </si>
  <si>
    <t xml:space="preserve">       reflect your confidence in your answer. This way you'll know if you're on the money or your guesses were lucky.</t>
  </si>
  <si>
    <t>5.) Grade each question harshly. It's better to put in extra reviewing time now than find the examiners aren't as generous as you hoped.</t>
  </si>
  <si>
    <r>
      <t xml:space="preserve">7.) Return to the </t>
    </r>
    <r>
      <rPr>
        <b/>
        <sz val="11"/>
        <color theme="1"/>
        <rFont val="Calibri"/>
        <family val="2"/>
        <scheme val="minor"/>
      </rPr>
      <t>Point Grid</t>
    </r>
    <r>
      <rPr>
        <sz val="11"/>
        <color theme="1"/>
        <rFont val="Calibri"/>
        <family val="2"/>
        <scheme val="minor"/>
      </rPr>
      <t xml:space="preserve"> to see your score and a breakdown of where you scored well and where you didn't.</t>
    </r>
  </si>
  <si>
    <t>8.) Find the top five questions where you lost the most points. These are the topics you need to review the most intensely in the</t>
  </si>
  <si>
    <t xml:space="preserve">      next day or so.</t>
  </si>
  <si>
    <t>6.) Enter your estimated score for each sub-part of a question in the box beneath the sub-part point value. They look like:</t>
  </si>
  <si>
    <r>
      <t xml:space="preserve">       Use increments of </t>
    </r>
    <r>
      <rPr>
        <b/>
        <sz val="11"/>
        <color theme="1"/>
        <rFont val="Calibri"/>
        <family val="2"/>
        <scheme val="minor"/>
      </rPr>
      <t>0.25</t>
    </r>
    <r>
      <rPr>
        <sz val="11"/>
        <color theme="1"/>
        <rFont val="Calibri"/>
        <family val="2"/>
        <scheme val="minor"/>
      </rPr>
      <t xml:space="preserve"> when scoring; pay attention to the language used in the question and the point value. An "</t>
    </r>
    <r>
      <rPr>
        <i/>
        <sz val="11"/>
        <color theme="1"/>
        <rFont val="Calibri"/>
        <family val="2"/>
        <scheme val="minor"/>
      </rPr>
      <t>identify" question</t>
    </r>
  </si>
  <si>
    <r>
      <t xml:space="preserve">       is likely 0.25 per item while an "</t>
    </r>
    <r>
      <rPr>
        <i/>
        <sz val="11"/>
        <color theme="1"/>
        <rFont val="Calibri"/>
        <family val="2"/>
        <scheme val="minor"/>
      </rPr>
      <t>explain</t>
    </r>
    <r>
      <rPr>
        <sz val="11"/>
        <color theme="1"/>
        <rFont val="Calibri"/>
        <family val="2"/>
        <scheme val="minor"/>
      </rPr>
      <t>" or "</t>
    </r>
    <r>
      <rPr>
        <i/>
        <sz val="11"/>
        <color theme="1"/>
        <rFont val="Calibri"/>
        <family val="2"/>
        <scheme val="minor"/>
      </rPr>
      <t>briefly justify</t>
    </r>
    <r>
      <rPr>
        <sz val="11"/>
        <color theme="1"/>
        <rFont val="Calibri"/>
        <family val="2"/>
        <scheme val="minor"/>
      </rPr>
      <t>" gets 0.25 for the item and another 0.25 for the justification.</t>
    </r>
  </si>
  <si>
    <t>slay the beast</t>
  </si>
  <si>
    <t>Return to Point Grid</t>
  </si>
  <si>
    <t>Pts Achieved</t>
  </si>
  <si>
    <t>Pts Available</t>
  </si>
  <si>
    <t>Exam 6 - Spring 2014</t>
  </si>
  <si>
    <t>Describe three benefits of using catastrophe models to estimate property loss exposure.</t>
  </si>
  <si>
    <t>Briefly describe two non-regulatory consequences of an insurer manipulating its catastrophe models.</t>
  </si>
  <si>
    <t>Briefly describe two ways regulators can validate models without requiring the release of proprietary information.</t>
  </si>
  <si>
    <t>Define model law, as used by the NAIC.</t>
  </si>
  <si>
    <t>Briefly describe two ways that states benefit from model laws.</t>
  </si>
  <si>
    <t>Describe a way that insurers benefit from model laws.</t>
  </si>
  <si>
    <t>Briefly describe a reason that a state might modify a particular model law.</t>
  </si>
  <si>
    <t>Briefly describe a reason that a state might not adopt a particular model law.</t>
  </si>
  <si>
    <t>Construct and justify a framework for insurance regulation for primary insurance companies that addresses each of the following elements:</t>
  </si>
  <si>
    <t>•     Regulatory jurisdiction</t>
  </si>
  <si>
    <t>•     Duties of regulators</t>
  </si>
  <si>
    <t>•     Rate regulation</t>
  </si>
  <si>
    <t>•     Solvency regulation</t>
  </si>
  <si>
    <t>Discuss how the regulatory system described in part a. above would function in an increasingly globalized insurance industry.</t>
  </si>
  <si>
    <t>Justify whether or not the system described in part a. above would require variations for remsurers.</t>
  </si>
  <si>
    <t>Describe the prohibitions established by the Sherman Antitrust Act.</t>
  </si>
  <si>
    <t>Two auto insurance companies have decided to pool their data to develop rates and coverages. Discuss how this decision would be addressed solely under the Sherman Antitrust Act.</t>
  </si>
  <si>
    <t>Briefly describe two potentially negative impacts for insurance consumers if the Sherman Antitrust Act were to be repealed.</t>
  </si>
  <si>
    <t>Briefly describe the impact of each of the following cases on bureau ratemaking:</t>
  </si>
  <si>
    <t>•     Paul v. Virginia</t>
  </si>
  <si>
    <t>•     U.S. v. South-Eastern Underwriters Association</t>
  </si>
  <si>
    <t>Briefly describe two benefits of the Dodd-Frank Act for surplus lines insurers.</t>
  </si>
  <si>
    <t>Describe how a ceding insurer benefits from the Dodd-Frank Act.</t>
  </si>
  <si>
    <t>Briefly describe two reasons that using credit scores in insurance may be appropriate.</t>
  </si>
  <si>
    <t>Assume that an insurer uses credit scoring in ratemaking. Discuss the impact an economic downturn would have on the following stakeholders:</t>
  </si>
  <si>
    <t>•     Insurance consumers</t>
  </si>
  <si>
    <t>•     Insurance companies</t>
  </si>
  <si>
    <t>•     Regulators</t>
  </si>
  <si>
    <t>Briefly describe the primary goal of the NAIC Analyst Team System.</t>
  </si>
  <si>
    <t>Identify the four dimensions of the statistical phase of IRIS and give an example of a financial ratio for each.</t>
  </si>
  <si>
    <t>Briefly describe one similarity and one difference between IRIS and the Financial and Solvency Tracking System (FAST).</t>
  </si>
  <si>
    <t>Briefly describe three limitations of the NAIC Analyst Team System.</t>
  </si>
  <si>
    <t>Briefly describe two strategies plaintiffs' attorneys have pursued to maximize their clients' asbestos-related claim settlements.</t>
  </si>
  <si>
    <t>Briefly describe two reforms that states have implemented to improve the tort process related to asbestos claims.</t>
  </si>
  <si>
    <t>A state has an assigned risk auto insurance plan for risks that are rejected by the voluntary market. The state is concerned about the exposure growth and poor loss experience of this plan.</t>
  </si>
  <si>
    <t>Describe how switching to a reinsurance facility may impact the size of the residual market.</t>
  </si>
  <si>
    <t>Describe how the government facilitates full consumer participation and imposes cross subsidies in obtaining personal auto insurance and saving for retirement.</t>
  </si>
  <si>
    <t>Provide three arguments either for or against the statement: "All drivers, including those in the residual market, should pay actuarially fair rates for their automobile liability insurance."</t>
  </si>
  <si>
    <t>Suppose the federal government wants to offer insurance to reduce banks' risk on loans to prospective homeowners to mitigate increased default risk in a recession.</t>
  </si>
  <si>
    <t>Design a program to fund this insurance and briefly explain how it would meet the following goals of government participation in insurance:</t>
  </si>
  <si>
    <t>•     Convenience</t>
  </si>
  <si>
    <t>•     Greater efficiency</t>
  </si>
  <si>
    <t>•     Social purposes</t>
  </si>
  <si>
    <t>Explain whether or not this new program can meet its goals while satisfying the following ratemaking principles:</t>
  </si>
  <si>
    <t>•     A rate provides for all costs associated with the transfer of risk.</t>
  </si>
  <si>
    <t>•     A rate is reasonable and not excessive, inadequate, or unfairly discriminatory if it is an actuarially sound estimate of the expected value of all future costs associated with an individual risk transfer.</t>
  </si>
  <si>
    <t>Insurance company XYZ is licensed to transact insurance in a state and has been placed in liquidation. The following table shows XYZ's liabilities (all figures are in millions of dollars):</t>
  </si>
  <si>
    <t>Category</t>
  </si>
  <si>
    <t>Unearned Premium</t>
  </si>
  <si>
    <t>Catastrophe Loss Reserve</t>
  </si>
  <si>
    <t>Ocean Marine Loss Reserve</t>
  </si>
  <si>
    <t>Inand Marine Loss Reserve</t>
  </si>
  <si>
    <t>Employee Pension Liabilities</t>
  </si>
  <si>
    <t>Liabilities</t>
  </si>
  <si>
    <t xml:space="preserve">The following table gives data for insurance companies in the state (all figures are in millions of dollars): </t>
  </si>
  <si>
    <t>Company</t>
  </si>
  <si>
    <t>Written Premium</t>
  </si>
  <si>
    <t>Earned Premium</t>
  </si>
  <si>
    <t>Surplus</t>
  </si>
  <si>
    <t>A</t>
  </si>
  <si>
    <t>B</t>
  </si>
  <si>
    <t>C</t>
  </si>
  <si>
    <t>XYZ</t>
  </si>
  <si>
    <t>Calculate the amount ofXYZ's liabilities that are eligible for recovery from the guaranty fund.</t>
  </si>
  <si>
    <t>Calculate the amount insurance company B will be assessed due to XYZ's liquidation.</t>
  </si>
  <si>
    <t>Identify two guaranty fund limitations, other than lines of business covered, that affect insureds' recoveries.</t>
  </si>
  <si>
    <t>Discuss whether or not guaranty funds have generally succeeded in covering the liabilities they were intended to cover.</t>
  </si>
  <si>
    <t>Describe two advantages of having state governments rather than private insurers provide workers compensation insurance.</t>
  </si>
  <si>
    <t>Describe two advantages of having private insurers rather than state governments provide workers compensation insurance.</t>
  </si>
  <si>
    <t>Evaluate the effectiveness of private insurers in the workers compensation marketplace based on the propensity of states to operate state funds.</t>
  </si>
  <si>
    <t>For the Terrorism Risk Insurance Program:</t>
  </si>
  <si>
    <t>Briefly describe the roles of:</t>
  </si>
  <si>
    <t>•     federal government</t>
  </si>
  <si>
    <t>•     state government</t>
  </si>
  <si>
    <t>•     private insurers</t>
  </si>
  <si>
    <t>Briefly describe two reasons for government involvement.</t>
  </si>
  <si>
    <t>Evaluate the program's effectiveness.</t>
  </si>
  <si>
    <t>An insurance company writes multiple lines of business, including both homeowners and private passenger automobile. Given the following information from the company's Insurance Expense Exhibits (IEEs) and Annual Statements (all figures are in thousands of dollars):</t>
  </si>
  <si>
    <t>All Lines of Business</t>
  </si>
  <si>
    <t>Policyholders' Surplus</t>
  </si>
  <si>
    <t>Net loss and LAE reserves</t>
  </si>
  <si>
    <t>Net uneaerned premium reserves</t>
  </si>
  <si>
    <t>Net earned premium</t>
  </si>
  <si>
    <t>Homeowners</t>
  </si>
  <si>
    <t>Private Passenger Auto</t>
  </si>
  <si>
    <t>Calculate the policyholders' surplus that would be allocated to homeowners and to private passenger auto in the IEE.</t>
  </si>
  <si>
    <t>Discuss the effectiveness of the method used to allocate surplus by line of business in the IEE.</t>
  </si>
  <si>
    <t>Provide one difference in how the IEE and the Exhibit of Premiums and Losses (Statutory Page 14) present data.</t>
  </si>
  <si>
    <t xml:space="preserve">As part of the financial audit of an insurance company's 2012 Annual Statement, errors were found in the Balance Sheet and no errors were found in the Underwriting and Investment Exhibit or Schedule P. Given the following information (all figures are in thousands of dollars): </t>
  </si>
  <si>
    <t>Underwriting and Investment Exhibit</t>
  </si>
  <si>
    <t>Part 1A - Recaitulation of All Premiums</t>
  </si>
  <si>
    <t>Line of Business</t>
  </si>
  <si>
    <t>Amount Unearned (Running One Year or Less from Date of Policy)</t>
  </si>
  <si>
    <t>Amount Unearned (Running More Than One Year from Date of Policy)</t>
  </si>
  <si>
    <t>Earned but Unbilled Premium</t>
  </si>
  <si>
    <t>Reserve for Rate Credits and Retrospective Adjustments based on Experience</t>
  </si>
  <si>
    <t>Totals</t>
  </si>
  <si>
    <t>Part 1B - Premiums Written</t>
  </si>
  <si>
    <t>Direct Business</t>
  </si>
  <si>
    <t>Reinsurance Assumed</t>
  </si>
  <si>
    <t>Reinsurance Ceded</t>
  </si>
  <si>
    <t>From Affiliates</t>
  </si>
  <si>
    <t>From Non-Affiliates</t>
  </si>
  <si>
    <t>To Affiliates</t>
  </si>
  <si>
    <t>To Non-Affiliates</t>
  </si>
  <si>
    <t>Schedule P</t>
  </si>
  <si>
    <t>Part 1 - Summary</t>
  </si>
  <si>
    <t>Loss Payments</t>
  </si>
  <si>
    <t>Direct and Assumed</t>
  </si>
  <si>
    <t>Defense and Cost Containment Payments</t>
  </si>
  <si>
    <t>Adjusting and Other Payments</t>
  </si>
  <si>
    <t>Salvage and Subrogation Received</t>
  </si>
  <si>
    <t>Ceded</t>
  </si>
  <si>
    <t>Years in Which Premiums Were Earned and Losses Were Incurred</t>
  </si>
  <si>
    <t>Losses Unpaid</t>
  </si>
  <si>
    <t>Case Basis</t>
  </si>
  <si>
    <t>Bulk + IBNR</t>
  </si>
  <si>
    <t>Defense and Cost Containment Unpaid</t>
  </si>
  <si>
    <t>All assets and liabilities from the Statutory Balance Sheet:</t>
  </si>
  <si>
    <t xml:space="preserve">Cash and invested assets </t>
  </si>
  <si>
    <t xml:space="preserve">Loss Reserve </t>
  </si>
  <si>
    <t xml:space="preserve">LAEReserve </t>
  </si>
  <si>
    <t xml:space="preserve">Non-admitted assets </t>
  </si>
  <si>
    <t>Accrued retrospective premium</t>
  </si>
  <si>
    <t>Amounts recoverable from reinsurers</t>
  </si>
  <si>
    <t>Ceded reinsurance premiums payable</t>
  </si>
  <si>
    <t>Unearned premiums reserve</t>
  </si>
  <si>
    <t>Deferred premiums, agents' balances</t>
  </si>
  <si>
    <t>Reinsurance payable on paid losses</t>
  </si>
  <si>
    <t>Uncollected premium and agents' balances</t>
  </si>
  <si>
    <t>Identify and correct the three Balance Sheet errors.</t>
  </si>
  <si>
    <t>Using the corrected values from part a. above, calculate the company's total assets, total liabilities, and policyholders' surplus.</t>
  </si>
  <si>
    <t>Based on the recalculated Balance Sheet items, calculate IRIS ratio 2 (net written premium to policyholders' surplus), and discuss how a regulator may respond to the result.</t>
  </si>
  <si>
    <t>A primary insurance company writes only homeowners insurance. The following excerpt is from the company's 2012 Notes to Financial Statements:</t>
  </si>
  <si>
    <t>23. REINSURANCE</t>
  </si>
  <si>
    <t>A. Unsecured Reinsurance Recoverable
The company had three reinsurers whose aggregate recoverable for ceded losses, loss adjustment expenses, and unearned premiums recoverable as of December 31, 2012, exceeded 3% of the Company's Surplus. Information concerning these companies is as follows:</t>
  </si>
  <si>
    <t>Reinsurer</t>
  </si>
  <si>
    <t>Net Recoverable</t>
  </si>
  <si>
    <t>Recoverable's Percentage of Company's Surplus</t>
  </si>
  <si>
    <t>A.M. Best Rating</t>
  </si>
  <si>
    <t>X</t>
  </si>
  <si>
    <t>Y</t>
  </si>
  <si>
    <t>Z</t>
  </si>
  <si>
    <t>B+</t>
  </si>
  <si>
    <t>B-</t>
  </si>
  <si>
    <t>Reinsurer Y has always been current on its payments.</t>
  </si>
  <si>
    <t>Reinsurer X has always made its payments within 120 days.</t>
  </si>
  <si>
    <t xml:space="preserve">Reinsurer Z has always been current on its payments. </t>
  </si>
  <si>
    <t>B. Reinsurance Recoverable in Dispute</t>
  </si>
  <si>
    <t>The company has no material recoverables in dispute.</t>
  </si>
  <si>
    <t>…</t>
  </si>
  <si>
    <t>D. Uncollectible Reinsurance</t>
  </si>
  <si>
    <t>The company has no material uncollectible reinsurance</t>
  </si>
  <si>
    <t>Identify three questions the Appointed Actuary might raise to the primary insurer regarding Note 23, and briefly describe the motivation behind each question.</t>
  </si>
  <si>
    <t>The insurer's book of business was exposed to a catastrophic winter storm during the final week of December 2012. Reinsurer Y provides substantial catastrophe coverage to the insurer. Identify two additional questions the Appointed Actuary might raise to the primary insurer relating to the reinsurance for this catastrophe, and briefly describe the motivation behind each question.</t>
  </si>
  <si>
    <t>On January 1, 2010, Insurer AA sold a workers compensation policy to Manufacturer EE and entered into a 30% quota share treaty with Reinsurer CC, with this treaty being the primary reinsurance agreement. Insurer AA also began participating in a 50% intercompany pooling an-angement with lead member Insurer BB, which is secondary to the quota share agreement with Reinsurer CC.
On July 1, 2011, a claim valued at $900,000 with an accident date of November 15, 2010, was reported to Insurer AA.
On October 1, 2011, Insurer AA and Insurer BB purchased retroactive reinsurance from Reinsurer DD to cover each of their shares of the claim.
On September 1, 2012, the intercompany pooling an-angement between Insurer AA and Insurer BB was changed to 25% for Insurer AA and 75% for Insurer BB.
On October 15, 2012, $100,000 of adverse development was recorded and $400,000 was paid to the claimant.
As of December 31, 2012, Insurer AA had not been reimbursed for this claim. Assume that the claim does not influence bulk reserves or IBNR reserves.</t>
  </si>
  <si>
    <t>Calculate the entries for this claim for the following parts of Insurer AA's 2012 Schedule P:</t>
  </si>
  <si>
    <t>•     Part 2D - Workers' Compensation (Incurred Net Losses &amp; DCC Reported at Year End)</t>
  </si>
  <si>
    <t>•     Part 3D - Workers' Compensation (Cumulative Paid Net Losses &amp; DCC Reported at Year End)</t>
  </si>
  <si>
    <t>Identify three places in Insurer AA's Annual Statement other than Schedule P, Schedule F, and the balance sheet that are affected by the claim reported on July 1, 2011.</t>
  </si>
  <si>
    <t>Briefly explain the treatment and effect of the retroactive reinsurance contract on Insurer AA's 2012 balance sheet. Do not perform any calculations.</t>
  </si>
  <si>
    <t>Calculate the entries for this claim in Schedule F - Part 3 (Ceded Reinsurance) in Insurer AA's 2012 Annual Statement. Do not show any unaffected columns.</t>
  </si>
  <si>
    <t xml:space="preserve">Using the following Schedule P data for Private Passenger Auto Liability from an insurance company's 2012 Annual Statement (all figures in thousands of dollars): </t>
  </si>
  <si>
    <t>Part 2B - Incurred Net Losses &amp; DCC Reported at Year End</t>
  </si>
  <si>
    <t>Year</t>
  </si>
  <si>
    <t>Information not provided</t>
  </si>
  <si>
    <t>Part 3B - Cumulative Paid Net Losses &amp; DCC Reported at Year End</t>
  </si>
  <si>
    <t>Part 4B - Bulk &amp; IBNR Reserves on Net Losses &amp; DCC Reported at Year End</t>
  </si>
  <si>
    <t>Part 5B - Section 1 - Cumulative Number of Claims Closed with Loss Payment</t>
  </si>
  <si>
    <t>Part 5B - Section 2 - Number of Claims Outstanding</t>
  </si>
  <si>
    <t>Part 5B - Section 3 - Cumulative Number of Claims Reported</t>
  </si>
  <si>
    <t>Complete the following triangles:</t>
  </si>
  <si>
    <t>Average Paid Severity Per Closed Claim</t>
  </si>
  <si>
    <t>Average Outstanding Case Reserves</t>
  </si>
  <si>
    <t>?</t>
  </si>
  <si>
    <t>Calculate the calendar year 2012 loss &amp; DCC development on prior years for accident years 2010 and 2011.</t>
  </si>
  <si>
    <t>Using the results from parts a. and b. above, identify two questions the appointed actuary should raise to the company's management, and briefly describe the rationale for each question.</t>
  </si>
  <si>
    <t>Identify the primary intended user of financial statements prepared under each of SAP and GAAP.</t>
  </si>
  <si>
    <t>Briefly explain the accounting treatment of the following items under each of SAP and GAAP:
•     Deferred acquisition costs.
•     Discounting of loss and loss adjustment expense reserves.</t>
  </si>
  <si>
    <t>Justify the accounting treatment of each item in part b. above given the intended users in part a. above.</t>
  </si>
  <si>
    <t>From an accounting perspective, justify an insurer's decision to rent rather than buy furniture.</t>
  </si>
  <si>
    <t>Briefly describe three adjustments necessary to restate an insurance company's statutory loss reserves to a fair value basis.</t>
  </si>
  <si>
    <t>Under an economic environment of very low investment yields, explain whether the fair value of loss reserves is likely to be higher or lower than loss reserves recorded on a statutory accounting basis.</t>
  </si>
  <si>
    <t>A qualified actuary has been appointed to complete a Statement of Actuarial Opinion (SAO) for an insurance company, for the year ending December 31, 2012. The actuary's selected materiality standard is 10% of carried reserves and carried reserves are $100 million.
In the following situations, determine what the actuary is required to disclose and where this disclosure is required.</t>
  </si>
  <si>
    <t>The booked reserves are presented on a present value basis and the actuary believes that such discounting is likely to have a material effect on the results of the actuary's reserve
evaluation.</t>
  </si>
  <si>
    <t>The company participated in an underwriting pool. Another actuary reviewed the reserves for the pool, which is a significant portion of the company's reserves. The company's appointed actuary has reviewed the actuarial report for the pool and concluded that the pool's reserves are reasonable without performing independent projections for the pooled business.</t>
  </si>
  <si>
    <t>The actuary received data from the insurance company's CFO. After conversations with the CFO, the actuary felt there were still issues with the data for general liability, which comprised $30 million of the company's reserves. The actuary chose not to rely on this data.</t>
  </si>
  <si>
    <t>The actuary decided to change from a chain-ladder approach to a predictive modeling approach to estimate the unpaid claim liabilities. The impact of this change was estimated to be $25 million.</t>
  </si>
  <si>
    <t>Identify two non-confidential pieces of information that appear in an Actuarial Opinion Summary, and identify another place where each piece of information could be found.</t>
  </si>
  <si>
    <t>Provide two arguments against the statement: "The Actuarial Opinion Summary is unnecessary, because everything needed to assess the financial well-being of an insurance company can be found in the Annual Statement or in the Statement of Actuarial Opinion." For each argument, provide a specific example that highlights the utility of the Actuarial Opinion Summary.</t>
  </si>
  <si>
    <t>Suppose the alternative minimum income tax (AMIT) rate changed from 20% to 30% on January I1 2012, while the regular income tax rate remained unchanged at 35%. An insurer's investment possibilities and financial projections for 2012 are shown below (all values are in millions of dollars):</t>
  </si>
  <si>
    <t>Investment</t>
  </si>
  <si>
    <t>Yield</t>
  </si>
  <si>
    <t>Municipal Bonds</t>
  </si>
  <si>
    <t>NAIC 3</t>
  </si>
  <si>
    <t>Rating</t>
  </si>
  <si>
    <t>RBC Charge</t>
  </si>
  <si>
    <t>Corporate Bonds</t>
  </si>
  <si>
    <t>NAIC 5</t>
  </si>
  <si>
    <t>Bond portfolio (as of year-end)</t>
  </si>
  <si>
    <t>Unaffiliated, non-dividend-paying common stock (as of year-end)</t>
  </si>
  <si>
    <t>Reinsurance recoverable (as of year-end)</t>
  </si>
  <si>
    <t>Provision for reinsurance (as of year-end)</t>
  </si>
  <si>
    <t>Non-tabular discount (as of year-end)</t>
  </si>
  <si>
    <t>Surplus (as of year-end)</t>
  </si>
  <si>
    <t>Change in loss reserve discount</t>
  </si>
  <si>
    <t>Statutory underwriting income</t>
  </si>
  <si>
    <t>R0 for RBC calculation</t>
  </si>
  <si>
    <t>R4 for RBC calculation (unadjusted for reinsurance credit risk)</t>
  </si>
  <si>
    <t>R5 for RBC calculation</t>
  </si>
  <si>
    <t>2012 RBC ratio (using 20% AMIT rate)</t>
  </si>
  <si>
    <t>Projections for 2012</t>
  </si>
  <si>
    <t>Assuming that the insurer intends to hold a bond portfolio that maximizes its 2012 net income, calculate the amount of the bond portfolio that should be allocated to municipal bonds.</t>
  </si>
  <si>
    <t>Using the bond portfolio allocation from part a. above, calculate and comment on the insurer's projected 2012 RBC ratio. Ignore the asset concentration factor and bond size adjustment factor.</t>
  </si>
  <si>
    <t>Propose an optimal allocation strategy for this insurer's bond portfolio. Do not perform any calculations.</t>
  </si>
  <si>
    <t>An insurer writing workers compensation, property, and general liability policies has obtained reinsurance for excess and catastrophic losses for the past six years. The following information is either provided in or derived from the 2012 Annual Statement (all figures in millions of dollars).</t>
  </si>
  <si>
    <t>Premiums Written:</t>
  </si>
  <si>
    <t>Direct Basis</t>
  </si>
  <si>
    <t>Reinsurance assumed</t>
  </si>
  <si>
    <t>Reinsurance ceded</t>
  </si>
  <si>
    <t>Ceding Commission:</t>
  </si>
  <si>
    <t>Reinsurance ceded, excluding contingent</t>
  </si>
  <si>
    <t>Contingent - reinsurance ceded</t>
  </si>
  <si>
    <t>Unearned Premium:</t>
  </si>
  <si>
    <t>Total authorized other-U.S. insurers unaffiliated</t>
  </si>
  <si>
    <t>Total unauthorized other-U.S. insurers unaffiliated</t>
  </si>
  <si>
    <t>Authorized mandatory pools</t>
  </si>
  <si>
    <t>Unauthorized mandatory pools</t>
  </si>
  <si>
    <t>Authorized voluntary pools</t>
  </si>
  <si>
    <t>Unauthorized voluntary pools</t>
  </si>
  <si>
    <t>Total authorized non-U.S. insurers</t>
  </si>
  <si>
    <t>Total unauthorized non-U.S. insurers</t>
  </si>
  <si>
    <t>Surplus as regards policyholders</t>
  </si>
  <si>
    <t>IRIS ratio 11</t>
  </si>
  <si>
    <t>IRIS ratio 12</t>
  </si>
  <si>
    <t>IRIS ratio 13</t>
  </si>
  <si>
    <t>Calculate the insurer's IRIS ratio 4 (surplus aid to policyholders' surplus) for 2012 and briefly describe the purpose of IRIS ratio 4.</t>
  </si>
  <si>
    <t>Explain a possible reason for the unusual value of IRIS ratio 4 for this company.</t>
  </si>
  <si>
    <t>Identify three IRIS ratios that are affected by the use of surplus aid, and calculate these ratios both before and after the adjustment reflecting the unusual value produced by IRIS ratio 4.</t>
  </si>
  <si>
    <t>Using the following information for an insurance company (all figures in thousands of dollars):</t>
  </si>
  <si>
    <t>Credit-Related Assets</t>
  </si>
  <si>
    <t>Non-affiliate and alien affiliate reinsurance recoverables subject to RBC</t>
  </si>
  <si>
    <t>Interest, dividends, etc. due and accrued</t>
  </si>
  <si>
    <t>Federal income tax recoverable</t>
  </si>
  <si>
    <t>Recoverable from parent, subsidiaries and affiliates</t>
  </si>
  <si>
    <t>Aggregate write-ins for other than investment assets</t>
  </si>
  <si>
    <t>All other</t>
  </si>
  <si>
    <t>Amount Held</t>
  </si>
  <si>
    <t>Charge Factor</t>
  </si>
  <si>
    <t>The compant has also calculated the following RBC Charges and balance sheet items:</t>
  </si>
  <si>
    <t>Risk Category</t>
  </si>
  <si>
    <t>Cash</t>
  </si>
  <si>
    <t>Bonds</t>
  </si>
  <si>
    <t>Common stocks</t>
  </si>
  <si>
    <t>Affiliated domestic insurers</t>
  </si>
  <si>
    <t>Real estate</t>
  </si>
  <si>
    <t>Basic loss reserving risk</t>
  </si>
  <si>
    <t>Excessive growth penalty - loss reserve</t>
  </si>
  <si>
    <t>Basic premium risk</t>
  </si>
  <si>
    <t>Excessive growth penalty - written premium</t>
  </si>
  <si>
    <t>Balance Sheet Item</t>
  </si>
  <si>
    <t>Statement Value</t>
  </si>
  <si>
    <t>Policyholders' surplus</t>
  </si>
  <si>
    <t>Non-tabular loss &amp; LAE discount</t>
  </si>
  <si>
    <t>Tabular loss &amp; LAE discount for indemnity</t>
  </si>
  <si>
    <t>Calculate the final credit risk RBC charge.</t>
  </si>
  <si>
    <t>Calculate RO through R5 and the total RBC requirement for the insurance company.</t>
  </si>
  <si>
    <t>Determine the action level indicated by the result of part b. above, and describe the actions of both the regulator and the company under the RBC Model Act.</t>
  </si>
  <si>
    <t>An insurance company began writing business in 2009. Given the following information from the company's 2012 Annual Statement:</t>
  </si>
  <si>
    <t>Schedule P - Part 2 - Summary</t>
  </si>
  <si>
    <t>Years in Which Losses Were Incurred</t>
  </si>
  <si>
    <t>Incurred Net Losses and Defense Cost Containment Expenses Reported at Year End ($000 omitted)</t>
  </si>
  <si>
    <t>Cumulative Paid Net Losses and Defense Cost Containment Expenses Reported at Year End ($000 omitted)</t>
  </si>
  <si>
    <t>Calculate the 10-year loss development table that would be included in the insurer's 2012 10K.</t>
  </si>
  <si>
    <t>Discuss the historical accuracy of the company's recorded loss and DCC reserves since inception.</t>
  </si>
  <si>
    <t>A qualified actuary has been appointed to complete a Statement of Actuarial Opinion (SAO) for an insurance company for the year ending December 31, 2012. Given the following information for the insurance company (all figures in millions of dollars):</t>
  </si>
  <si>
    <t>Net Recorded loss and LAE reserve</t>
  </si>
  <si>
    <t>Statutory surplus</t>
  </si>
  <si>
    <t>Net income</t>
  </si>
  <si>
    <t>Total adjusted capital</t>
  </si>
  <si>
    <t>Authorized control level risk based capital</t>
  </si>
  <si>
    <t>Low end of actuary's range of unpaid loss and LAE</t>
  </si>
  <si>
    <t>High end of actuary's range of unpaid loss and LAE</t>
  </si>
  <si>
    <t>Actuary's central estimate</t>
  </si>
  <si>
    <t>Propose three options for a materiality standard to be used with this SAO. Select one option and justify the selection.</t>
  </si>
  <si>
    <t>Identify two places in the SAO where the selected materiality standard must be disclosed.</t>
  </si>
  <si>
    <t>Discuss whether or not there is a risk of material adverse deviation (RMAD).</t>
  </si>
  <si>
    <t>Prepare the RELEVANT COMMENTS section related to RMAD using the selected materiality standard.</t>
  </si>
  <si>
    <t>Identify and briefly describe two tests used to assess the transfer of risk in a reinsurance contract.</t>
  </si>
  <si>
    <t>Describe a situation in which one test might be recommended over the other.</t>
  </si>
  <si>
    <t>Identify three data elements needed to perform the recommended test in part b. above and the purpose of each element.</t>
  </si>
  <si>
    <t>Explain two practical considerations to keep in mind when conducting a risk transfer analysis.</t>
  </si>
  <si>
    <t>Briefly describe why a contract that fails risk transfer tests might qualify for reinsurance accounting.</t>
  </si>
  <si>
    <t>Briefly describe two suggested regulatory interventions to safeguard against insurer manipulation of catastrophe models.</t>
  </si>
  <si>
    <t>According to McCarty, briefly describe three reasons why the use of credit scores in insurance ratemaking may not be appropriate.</t>
  </si>
  <si>
    <r>
      <t xml:space="preserve">Briefly describe the </t>
    </r>
    <r>
      <rPr>
        <i/>
        <sz val="11"/>
        <rFont val="Calibri"/>
        <family val="2"/>
        <scheme val="minor"/>
      </rPr>
      <t>Daubert</t>
    </r>
    <r>
      <rPr>
        <sz val="11"/>
        <rFont val="Calibri"/>
        <family val="2"/>
        <scheme val="minor"/>
      </rPr>
      <t xml:space="preserve"> decision's impact on evidence admitted into courts.</t>
    </r>
  </si>
  <si>
    <r>
      <t xml:space="preserve">Describe a potential effect of the </t>
    </r>
    <r>
      <rPr>
        <i/>
        <sz val="11"/>
        <rFont val="Calibri"/>
        <family val="2"/>
        <scheme val="minor"/>
      </rPr>
      <t>Daubert</t>
    </r>
    <r>
      <rPr>
        <sz val="11"/>
        <rFont val="Calibri"/>
        <family val="2"/>
        <scheme val="minor"/>
      </rPr>
      <t xml:space="preserve"> decision on asbestos-related claim settlements.</t>
    </r>
  </si>
  <si>
    <r>
      <t xml:space="preserve">Briefly describe two factors that judges might take into account when evaluating the reliability, or scientific validity, of evidence following the </t>
    </r>
    <r>
      <rPr>
        <i/>
        <sz val="11"/>
        <rFont val="Calibri"/>
        <family val="2"/>
        <scheme val="minor"/>
      </rPr>
      <t xml:space="preserve">Daubert </t>
    </r>
    <r>
      <rPr>
        <sz val="11"/>
        <rFont val="Calibri"/>
        <family val="2"/>
        <scheme val="minor"/>
      </rPr>
      <t>decision.</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</si>
</sst>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7" x14ac:knownFonts="1">
    <font>
      <sz val="11"/>
      <color theme="1"/>
      <name val="Calibri"/>
      <family val="2"/>
      <scheme val="minor"/>
    </font>
    <font>
      <sz val="11"/>
      <color theme="1"/>
      <name val="Calibri"/>
      <family val="2"/>
      <scheme val="minor"/>
    </font>
    <font>
      <b/>
      <sz val="11"/>
      <color theme="1"/>
      <name val="Calibri"/>
      <family val="2"/>
      <scheme val="minor"/>
    </font>
    <font>
      <b/>
      <u/>
      <sz val="12"/>
      <color theme="1"/>
      <name val="Calibri"/>
      <family val="2"/>
      <scheme val="minor"/>
    </font>
    <font>
      <b/>
      <u/>
      <sz val="11"/>
      <color rgb="FFFF0000"/>
      <name val="Calibri"/>
      <family val="2"/>
      <scheme val="minor"/>
    </font>
    <font>
      <b/>
      <sz val="11"/>
      <color rgb="FFFF0000"/>
      <name val="Calibri"/>
      <family val="2"/>
      <scheme val="minor"/>
    </font>
    <font>
      <i/>
      <sz val="11"/>
      <color theme="1"/>
      <name val="Calibri"/>
      <family val="2"/>
      <scheme val="minor"/>
    </font>
    <font>
      <u/>
      <sz val="11"/>
      <color theme="10"/>
      <name val="Calibri"/>
      <family val="2"/>
      <scheme val="minor"/>
    </font>
    <font>
      <b/>
      <u/>
      <sz val="18"/>
      <color theme="1"/>
      <name val="Calibri"/>
      <family val="2"/>
      <scheme val="minor"/>
    </font>
    <font>
      <b/>
      <u/>
      <sz val="16"/>
      <color theme="1"/>
      <name val="Calibri"/>
      <family val="2"/>
      <scheme val="minor"/>
    </font>
    <font>
      <b/>
      <i/>
      <sz val="12"/>
      <color theme="1"/>
      <name val="Calibri"/>
      <family val="2"/>
      <scheme val="minor"/>
    </font>
    <font>
      <sz val="11"/>
      <name val="Calibri"/>
      <family val="2"/>
      <scheme val="minor"/>
    </font>
    <font>
      <sz val="10"/>
      <color rgb="FF000000"/>
      <name val="Times New Roman"/>
      <family val="1"/>
    </font>
    <font>
      <b/>
      <sz val="11"/>
      <name val="Calibri"/>
      <family val="2"/>
      <scheme val="minor"/>
    </font>
    <font>
      <u/>
      <sz val="11"/>
      <name val="Calibri"/>
      <family val="2"/>
      <scheme val="minor"/>
    </font>
    <font>
      <b/>
      <u/>
      <sz val="11"/>
      <name val="Calibri"/>
      <family val="2"/>
      <scheme val="minor"/>
    </font>
    <font>
      <i/>
      <sz val="11"/>
      <name val="Calibri"/>
      <family val="2"/>
      <scheme val="minor"/>
    </font>
  </fonts>
  <fills count="4">
    <fill>
      <patternFill patternType="none"/>
    </fill>
    <fill>
      <patternFill patternType="gray125"/>
    </fill>
    <fill>
      <patternFill patternType="solid">
        <fgColor theme="2"/>
        <bgColor indexed="64"/>
      </patternFill>
    </fill>
    <fill>
      <patternFill patternType="solid">
        <fgColor theme="7" tint="0.59999389629810485"/>
        <bgColor indexed="64"/>
      </patternFill>
    </fill>
  </fills>
  <borders count="2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theme="2" tint="-9.9948118533890809E-2"/>
      </top>
      <bottom style="thin">
        <color theme="2" tint="-9.9948118533890809E-2"/>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s>
  <cellStyleXfs count="4">
    <xf numFmtId="0" fontId="0" fillId="0" borderId="0"/>
    <xf numFmtId="9" fontId="1" fillId="0" borderId="0" applyFont="0" applyFill="0" applyBorder="0" applyAlignment="0" applyProtection="0"/>
    <xf numFmtId="0" fontId="7" fillId="0" borderId="0" applyNumberFormat="0" applyFill="0" applyBorder="0" applyAlignment="0" applyProtection="0"/>
    <xf numFmtId="0" fontId="12" fillId="0" borderId="0"/>
  </cellStyleXfs>
  <cellXfs count="125">
    <xf numFmtId="0" fontId="0" fillId="0" borderId="0" xfId="0"/>
    <xf numFmtId="0" fontId="2" fillId="0" borderId="0" xfId="0" applyFont="1"/>
    <xf numFmtId="0" fontId="2" fillId="0" borderId="0" xfId="0" applyFont="1" applyAlignment="1">
      <alignment horizontal="centerContinuous"/>
    </xf>
    <xf numFmtId="0" fontId="2" fillId="0" borderId="0" xfId="0" applyFont="1" applyAlignment="1">
      <alignment horizontal="center"/>
    </xf>
    <xf numFmtId="0" fontId="3" fillId="0" borderId="0" xfId="0" applyFont="1" applyAlignment="1">
      <alignment horizontal="center"/>
    </xf>
    <xf numFmtId="0" fontId="2" fillId="3" borderId="1" xfId="0" applyFont="1" applyFill="1" applyBorder="1" applyAlignment="1" applyProtection="1">
      <alignment horizontal="center"/>
      <protection locked="0"/>
    </xf>
    <xf numFmtId="164" fontId="2" fillId="0" borderId="0" xfId="1" applyNumberFormat="1" applyFont="1" applyAlignment="1">
      <alignment horizontal="center"/>
    </xf>
    <xf numFmtId="0" fontId="2" fillId="2" borderId="2" xfId="0" applyFont="1" applyFill="1" applyBorder="1" applyAlignment="1">
      <alignment horizontal="center"/>
    </xf>
    <xf numFmtId="0" fontId="4" fillId="2" borderId="5" xfId="0" applyFont="1" applyFill="1" applyBorder="1" applyAlignment="1">
      <alignment horizontal="center"/>
    </xf>
    <xf numFmtId="0" fontId="5" fillId="2" borderId="5" xfId="0" applyFont="1" applyFill="1" applyBorder="1" applyAlignment="1">
      <alignment horizontal="center"/>
    </xf>
    <xf numFmtId="0" fontId="0" fillId="0" borderId="10" xfId="0" applyBorder="1" applyAlignment="1">
      <alignment horizontal="center"/>
    </xf>
    <xf numFmtId="2" fontId="0" fillId="0" borderId="10" xfId="0" applyNumberFormat="1" applyBorder="1" applyAlignment="1">
      <alignment horizontal="center"/>
    </xf>
    <xf numFmtId="0" fontId="0" fillId="0" borderId="0" xfId="0" applyAlignment="1">
      <alignment horizontal="centerContinuous"/>
    </xf>
    <xf numFmtId="0" fontId="2" fillId="0" borderId="0" xfId="0" applyFont="1" applyAlignment="1">
      <alignment horizontal="right"/>
    </xf>
    <xf numFmtId="0" fontId="7" fillId="0" borderId="10" xfId="2" applyBorder="1" applyAlignment="1">
      <alignment horizontal="center"/>
    </xf>
    <xf numFmtId="0" fontId="8" fillId="0" borderId="0" xfId="0" applyFont="1" applyAlignment="1">
      <alignment horizontal="centerContinuous"/>
    </xf>
    <xf numFmtId="0" fontId="9" fillId="0" borderId="0" xfId="0" applyFont="1" applyAlignment="1">
      <alignment horizontal="centerContinuous"/>
    </xf>
    <xf numFmtId="0" fontId="10" fillId="0" borderId="0" xfId="0" applyFont="1" applyAlignment="1">
      <alignment horizontal="centerContinuous"/>
    </xf>
    <xf numFmtId="0" fontId="7" fillId="0" borderId="10" xfId="2" quotePrefix="1" applyBorder="1" applyAlignment="1">
      <alignment horizontal="center"/>
    </xf>
    <xf numFmtId="0" fontId="0" fillId="0" borderId="12" xfId="0" applyBorder="1" applyAlignment="1">
      <alignment horizontal="left"/>
    </xf>
    <xf numFmtId="0" fontId="0" fillId="0" borderId="13" xfId="0" applyBorder="1" applyAlignment="1">
      <alignment horizontal="left"/>
    </xf>
    <xf numFmtId="2" fontId="0" fillId="0" borderId="11" xfId="0" applyNumberFormat="1" applyBorder="1" applyAlignment="1">
      <alignment horizontal="center"/>
    </xf>
    <xf numFmtId="2" fontId="2" fillId="0" borderId="1" xfId="0" applyNumberFormat="1" applyFont="1" applyBorder="1" applyAlignment="1">
      <alignment horizontal="center"/>
    </xf>
    <xf numFmtId="0" fontId="0" fillId="2" borderId="3" xfId="0" applyFill="1" applyBorder="1"/>
    <xf numFmtId="0" fontId="0" fillId="0" borderId="0" xfId="0" applyProtection="1">
      <protection locked="0"/>
    </xf>
    <xf numFmtId="0" fontId="0" fillId="2" borderId="5" xfId="0" applyFill="1" applyBorder="1"/>
    <xf numFmtId="0" fontId="0" fillId="2" borderId="5" xfId="0" applyFill="1" applyBorder="1" applyAlignment="1">
      <alignment horizontal="center"/>
    </xf>
    <xf numFmtId="0" fontId="2" fillId="2" borderId="3" xfId="0" applyFont="1" applyFill="1" applyBorder="1" applyAlignment="1" applyProtection="1">
      <alignment horizontal="center"/>
      <protection locked="0"/>
    </xf>
    <xf numFmtId="0" fontId="2" fillId="2" borderId="5" xfId="0" applyFont="1" applyFill="1" applyBorder="1" applyAlignment="1" applyProtection="1">
      <alignment horizontal="center"/>
      <protection locked="0"/>
    </xf>
    <xf numFmtId="0" fontId="0" fillId="2" borderId="5" xfId="0" applyFill="1" applyBorder="1" applyProtection="1">
      <protection locked="0"/>
    </xf>
    <xf numFmtId="0" fontId="0" fillId="2" borderId="7" xfId="0" applyFill="1" applyBorder="1" applyProtection="1">
      <protection locked="0"/>
    </xf>
    <xf numFmtId="0" fontId="11" fillId="0" borderId="0" xfId="0" applyFont="1" applyProtection="1">
      <protection locked="0"/>
    </xf>
    <xf numFmtId="0" fontId="0" fillId="0" borderId="0" xfId="0" quotePrefix="1"/>
    <xf numFmtId="0" fontId="11" fillId="2" borderId="0" xfId="0" applyFont="1" applyFill="1" applyAlignment="1">
      <alignment horizontal="left"/>
    </xf>
    <xf numFmtId="0" fontId="0" fillId="2" borderId="0" xfId="0" applyFill="1" applyAlignment="1">
      <alignment horizontal="left"/>
    </xf>
    <xf numFmtId="0" fontId="0" fillId="2" borderId="6" xfId="0" applyFill="1" applyBorder="1" applyAlignment="1">
      <alignment horizontal="left"/>
    </xf>
    <xf numFmtId="0" fontId="11" fillId="2" borderId="6" xfId="0" applyFont="1" applyFill="1" applyBorder="1" applyAlignment="1">
      <alignment horizontal="left"/>
    </xf>
    <xf numFmtId="0" fontId="11" fillId="2" borderId="0" xfId="0" applyFont="1" applyFill="1" applyAlignment="1" applyProtection="1">
      <alignment horizontal="left"/>
      <protection locked="0"/>
    </xf>
    <xf numFmtId="0" fontId="11" fillId="2" borderId="6" xfId="0" applyFont="1" applyFill="1" applyBorder="1" applyAlignment="1" applyProtection="1">
      <alignment horizontal="left"/>
      <protection locked="0"/>
    </xf>
    <xf numFmtId="0" fontId="11" fillId="2" borderId="8" xfId="0" applyFont="1" applyFill="1" applyBorder="1" applyAlignment="1" applyProtection="1">
      <alignment horizontal="left"/>
      <protection locked="0"/>
    </xf>
    <xf numFmtId="0" fontId="11" fillId="2" borderId="9" xfId="0" applyFont="1" applyFill="1" applyBorder="1" applyAlignment="1" applyProtection="1">
      <alignment horizontal="left"/>
      <protection locked="0"/>
    </xf>
    <xf numFmtId="0" fontId="11" fillId="2" borderId="0" xfId="0" applyFont="1" applyFill="1" applyAlignment="1" applyProtection="1">
      <alignment horizontal="left" vertical="top"/>
      <protection locked="0"/>
    </xf>
    <xf numFmtId="0" fontId="11" fillId="2" borderId="8" xfId="0" applyFont="1" applyFill="1" applyBorder="1" applyAlignment="1" applyProtection="1">
      <alignment horizontal="left" vertical="top"/>
      <protection locked="0"/>
    </xf>
    <xf numFmtId="0" fontId="11" fillId="2" borderId="0" xfId="0" applyFont="1" applyFill="1" applyAlignment="1">
      <alignment vertical="top" wrapText="1"/>
    </xf>
    <xf numFmtId="0" fontId="11" fillId="2" borderId="0" xfId="0" applyFont="1" applyFill="1" applyAlignment="1">
      <alignment horizontal="center"/>
    </xf>
    <xf numFmtId="0" fontId="11" fillId="2" borderId="0" xfId="0" applyFont="1" applyFill="1" applyAlignment="1">
      <alignment horizontal="center" wrapText="1"/>
    </xf>
    <xf numFmtId="0" fontId="11" fillId="2" borderId="14" xfId="0" applyFont="1" applyFill="1" applyBorder="1" applyAlignment="1">
      <alignment horizontal="left"/>
    </xf>
    <xf numFmtId="0" fontId="11" fillId="2" borderId="14" xfId="0" applyFont="1" applyFill="1" applyBorder="1" applyAlignment="1">
      <alignment horizontal="center"/>
    </xf>
    <xf numFmtId="0" fontId="11" fillId="2" borderId="21" xfId="0" applyFont="1" applyFill="1" applyBorder="1" applyAlignment="1">
      <alignment horizontal="right"/>
    </xf>
    <xf numFmtId="0" fontId="11" fillId="2" borderId="22" xfId="0" applyFont="1" applyFill="1" applyBorder="1" applyAlignment="1">
      <alignment horizontal="right"/>
    </xf>
    <xf numFmtId="0" fontId="11" fillId="2" borderId="13" xfId="0" applyFont="1" applyFill="1" applyBorder="1" applyAlignment="1">
      <alignment horizontal="right"/>
    </xf>
    <xf numFmtId="0" fontId="11" fillId="2" borderId="14" xfId="0" applyFont="1" applyFill="1" applyBorder="1" applyAlignment="1">
      <alignment horizontal="center" wrapText="1"/>
    </xf>
    <xf numFmtId="0" fontId="11" fillId="2" borderId="21" xfId="0" applyFont="1" applyFill="1" applyBorder="1" applyAlignment="1">
      <alignment horizontal="center"/>
    </xf>
    <xf numFmtId="0" fontId="11" fillId="2" borderId="22" xfId="0" applyFont="1" applyFill="1" applyBorder="1" applyAlignment="1">
      <alignment horizontal="center"/>
    </xf>
    <xf numFmtId="0" fontId="11" fillId="2" borderId="13" xfId="0" applyFont="1" applyFill="1" applyBorder="1" applyAlignment="1">
      <alignment horizontal="center"/>
    </xf>
    <xf numFmtId="37" fontId="11" fillId="2" borderId="21" xfId="0" applyNumberFormat="1" applyFont="1" applyFill="1" applyBorder="1" applyAlignment="1">
      <alignment horizontal="center"/>
    </xf>
    <xf numFmtId="37" fontId="11" fillId="2" borderId="22" xfId="0" applyNumberFormat="1" applyFont="1" applyFill="1" applyBorder="1" applyAlignment="1">
      <alignment horizontal="center"/>
    </xf>
    <xf numFmtId="37" fontId="11" fillId="2" borderId="13" xfId="0" applyNumberFormat="1" applyFont="1" applyFill="1" applyBorder="1" applyAlignment="1">
      <alignment horizontal="center"/>
    </xf>
    <xf numFmtId="0" fontId="13" fillId="2" borderId="0" xfId="0" applyFont="1" applyFill="1" applyAlignment="1">
      <alignment horizontal="left"/>
    </xf>
    <xf numFmtId="0" fontId="13" fillId="2" borderId="14" xfId="0" applyFont="1" applyFill="1" applyBorder="1" applyAlignment="1">
      <alignment horizontal="left"/>
    </xf>
    <xf numFmtId="0" fontId="13" fillId="2" borderId="14" xfId="0" applyFont="1" applyFill="1" applyBorder="1" applyAlignment="1">
      <alignment horizontal="center"/>
    </xf>
    <xf numFmtId="3" fontId="11" fillId="2" borderId="14" xfId="0" applyNumberFormat="1" applyFont="1" applyFill="1" applyBorder="1" applyAlignment="1">
      <alignment horizontal="right"/>
    </xf>
    <xf numFmtId="3" fontId="11" fillId="2" borderId="14" xfId="0" applyNumberFormat="1" applyFont="1" applyFill="1" applyBorder="1"/>
    <xf numFmtId="3" fontId="11" fillId="2" borderId="11" xfId="0" applyNumberFormat="1" applyFont="1" applyFill="1" applyBorder="1"/>
    <xf numFmtId="3" fontId="11" fillId="2" borderId="13" xfId="0" applyNumberFormat="1" applyFont="1" applyFill="1" applyBorder="1"/>
    <xf numFmtId="3" fontId="11" fillId="2" borderId="0" xfId="0" applyNumberFormat="1" applyFont="1" applyFill="1"/>
    <xf numFmtId="3" fontId="11" fillId="2" borderId="0" xfId="0" applyNumberFormat="1" applyFont="1" applyFill="1" applyAlignment="1">
      <alignment horizontal="center"/>
    </xf>
    <xf numFmtId="164" fontId="11" fillId="2" borderId="0" xfId="0" applyNumberFormat="1" applyFont="1" applyFill="1" applyAlignment="1">
      <alignment horizontal="center"/>
    </xf>
    <xf numFmtId="0" fontId="14" fillId="2" borderId="0" xfId="0" applyFont="1" applyFill="1" applyAlignment="1">
      <alignment horizontal="center"/>
    </xf>
    <xf numFmtId="0" fontId="11" fillId="2" borderId="0" xfId="0" applyFont="1" applyFill="1" applyAlignment="1">
      <alignment vertical="top"/>
    </xf>
    <xf numFmtId="3" fontId="11" fillId="2" borderId="14" xfId="0" applyNumberFormat="1" applyFont="1" applyFill="1" applyBorder="1" applyAlignment="1">
      <alignment horizontal="center"/>
    </xf>
    <xf numFmtId="9" fontId="11" fillId="2" borderId="14" xfId="0" applyNumberFormat="1" applyFont="1" applyFill="1" applyBorder="1" applyAlignment="1">
      <alignment horizontal="center"/>
    </xf>
    <xf numFmtId="3" fontId="11" fillId="2" borderId="14" xfId="0" applyNumberFormat="1" applyFont="1" applyFill="1" applyBorder="1" applyAlignment="1" applyProtection="1">
      <alignment horizontal="right"/>
      <protection locked="0"/>
    </xf>
    <xf numFmtId="9" fontId="11" fillId="2" borderId="14" xfId="0" applyNumberFormat="1" applyFont="1" applyFill="1" applyBorder="1" applyAlignment="1" applyProtection="1">
      <alignment horizontal="right"/>
      <protection locked="0"/>
    </xf>
    <xf numFmtId="0" fontId="14" fillId="2" borderId="14" xfId="0" applyFont="1" applyFill="1" applyBorder="1" applyAlignment="1">
      <alignment horizontal="left"/>
    </xf>
    <xf numFmtId="0" fontId="11" fillId="2" borderId="14" xfId="0" applyFont="1" applyFill="1" applyBorder="1" applyAlignment="1">
      <alignment horizontal="left" indent="2"/>
    </xf>
    <xf numFmtId="0" fontId="15" fillId="2" borderId="14" xfId="0" applyFont="1" applyFill="1" applyBorder="1" applyAlignment="1">
      <alignment horizontal="center"/>
    </xf>
    <xf numFmtId="0" fontId="11" fillId="2" borderId="14" xfId="0" applyFont="1" applyFill="1" applyBorder="1" applyAlignment="1">
      <alignment horizontal="right"/>
    </xf>
    <xf numFmtId="164" fontId="11" fillId="2" borderId="14" xfId="0" applyNumberFormat="1" applyFont="1" applyFill="1" applyBorder="1" applyAlignment="1">
      <alignment horizontal="right"/>
    </xf>
    <xf numFmtId="0" fontId="11" fillId="2" borderId="0" xfId="0" applyFont="1" applyFill="1"/>
    <xf numFmtId="0" fontId="11" fillId="2" borderId="14" xfId="0" applyFont="1" applyFill="1" applyBorder="1" applyAlignment="1">
      <alignment wrapText="1"/>
    </xf>
    <xf numFmtId="2" fontId="11" fillId="2" borderId="14" xfId="0" applyNumberFormat="1" applyFont="1" applyFill="1" applyBorder="1" applyAlignment="1">
      <alignment horizontal="right"/>
    </xf>
    <xf numFmtId="0" fontId="11" fillId="2" borderId="0" xfId="0" applyFont="1" applyFill="1" applyAlignment="1">
      <alignment wrapText="1"/>
    </xf>
    <xf numFmtId="0" fontId="11" fillId="2" borderId="0" xfId="0" applyFont="1" applyFill="1" applyAlignment="1">
      <alignment horizontal="left" wrapText="1"/>
    </xf>
    <xf numFmtId="0" fontId="11" fillId="2" borderId="21" xfId="0" applyFont="1" applyFill="1" applyBorder="1" applyAlignment="1">
      <alignment wrapText="1"/>
    </xf>
    <xf numFmtId="0" fontId="11" fillId="2" borderId="22" xfId="0" applyFont="1" applyFill="1" applyBorder="1" applyAlignment="1">
      <alignment wrapText="1"/>
    </xf>
    <xf numFmtId="0" fontId="11" fillId="2" borderId="13" xfId="0" applyFont="1" applyFill="1" applyBorder="1" applyAlignment="1">
      <alignment wrapText="1"/>
    </xf>
    <xf numFmtId="3" fontId="11" fillId="2" borderId="21" xfId="0" applyNumberFormat="1" applyFont="1" applyFill="1" applyBorder="1" applyAlignment="1">
      <alignment wrapText="1"/>
    </xf>
    <xf numFmtId="3" fontId="11" fillId="2" borderId="22" xfId="0" applyNumberFormat="1" applyFont="1" applyFill="1" applyBorder="1" applyAlignment="1">
      <alignment wrapText="1"/>
    </xf>
    <xf numFmtId="3" fontId="11" fillId="2" borderId="13" xfId="0" applyNumberFormat="1" applyFont="1" applyFill="1" applyBorder="1" applyAlignment="1">
      <alignment wrapText="1"/>
    </xf>
    <xf numFmtId="165" fontId="11" fillId="2" borderId="14" xfId="0" applyNumberFormat="1" applyFont="1" applyFill="1" applyBorder="1" applyAlignment="1">
      <alignment horizontal="right"/>
    </xf>
    <xf numFmtId="0" fontId="2" fillId="0" borderId="0" xfId="0" applyFont="1" applyAlignment="1">
      <alignment horizontal="center" wrapText="1"/>
    </xf>
    <xf numFmtId="0" fontId="7" fillId="2" borderId="3" xfId="2" quotePrefix="1" applyFill="1" applyBorder="1" applyAlignment="1" applyProtection="1">
      <alignment horizontal="right"/>
    </xf>
    <xf numFmtId="0" fontId="7" fillId="2" borderId="4" xfId="2" applyFill="1" applyBorder="1" applyAlignment="1">
      <alignment horizontal="right"/>
    </xf>
    <xf numFmtId="0" fontId="11" fillId="2" borderId="0" xfId="0" applyFont="1" applyFill="1" applyAlignment="1">
      <alignment horizontal="left" vertical="top" wrapText="1"/>
    </xf>
    <xf numFmtId="0" fontId="11" fillId="2" borderId="0" xfId="0" applyFont="1" applyFill="1" applyAlignment="1">
      <alignment horizontal="left" wrapText="1"/>
    </xf>
    <xf numFmtId="0" fontId="11" fillId="2" borderId="0" xfId="0" applyFont="1" applyFill="1" applyAlignment="1" applyProtection="1">
      <alignment horizontal="left" wrapText="1"/>
      <protection locked="0"/>
    </xf>
    <xf numFmtId="0" fontId="11" fillId="2" borderId="12" xfId="0" applyFont="1" applyFill="1" applyBorder="1" applyAlignment="1">
      <alignment horizontal="left"/>
    </xf>
    <xf numFmtId="0" fontId="11" fillId="2" borderId="15" xfId="0" applyFont="1" applyFill="1" applyBorder="1" applyAlignment="1">
      <alignment horizontal="left"/>
    </xf>
    <xf numFmtId="0" fontId="11" fillId="2" borderId="16" xfId="0" applyFont="1" applyFill="1" applyBorder="1" applyAlignment="1">
      <alignment horizontal="left"/>
    </xf>
    <xf numFmtId="0" fontId="11" fillId="2" borderId="17" xfId="0" applyFont="1" applyFill="1" applyBorder="1" applyAlignment="1">
      <alignment horizontal="left"/>
    </xf>
    <xf numFmtId="0" fontId="11" fillId="2" borderId="18" xfId="0" applyFont="1" applyFill="1" applyBorder="1" applyAlignment="1">
      <alignment horizontal="left"/>
    </xf>
    <xf numFmtId="0" fontId="11" fillId="2" borderId="19" xfId="0" applyFont="1" applyFill="1" applyBorder="1" applyAlignment="1">
      <alignment horizontal="left"/>
    </xf>
    <xf numFmtId="0" fontId="11" fillId="2" borderId="20" xfId="0" applyFont="1" applyFill="1" applyBorder="1" applyAlignment="1">
      <alignment horizontal="left"/>
    </xf>
    <xf numFmtId="0" fontId="11" fillId="2" borderId="11" xfId="0" applyFont="1" applyFill="1" applyBorder="1" applyAlignment="1">
      <alignment horizontal="left"/>
    </xf>
    <xf numFmtId="0" fontId="11" fillId="2" borderId="0" xfId="0" applyFont="1" applyFill="1" applyAlignment="1">
      <alignment horizontal="left"/>
    </xf>
    <xf numFmtId="0" fontId="11" fillId="2" borderId="14" xfId="0" applyFont="1" applyFill="1" applyBorder="1" applyAlignment="1">
      <alignment horizontal="center" wrapText="1"/>
    </xf>
    <xf numFmtId="3" fontId="11" fillId="2" borderId="14" xfId="0" applyNumberFormat="1" applyFont="1" applyFill="1" applyBorder="1" applyAlignment="1">
      <alignment horizontal="center"/>
    </xf>
    <xf numFmtId="0" fontId="11" fillId="2" borderId="14" xfId="0" applyFont="1" applyFill="1" applyBorder="1" applyAlignment="1">
      <alignment horizontal="center"/>
    </xf>
    <xf numFmtId="0" fontId="11" fillId="2" borderId="12" xfId="0" applyFont="1" applyFill="1" applyBorder="1" applyAlignment="1">
      <alignment horizontal="center"/>
    </xf>
    <xf numFmtId="0" fontId="11" fillId="2" borderId="23" xfId="0" applyFont="1" applyFill="1" applyBorder="1" applyAlignment="1">
      <alignment horizontal="center"/>
    </xf>
    <xf numFmtId="0" fontId="11" fillId="2" borderId="15" xfId="0" applyFont="1" applyFill="1" applyBorder="1" applyAlignment="1">
      <alignment horizontal="center"/>
    </xf>
    <xf numFmtId="0" fontId="11" fillId="2" borderId="0" xfId="0" applyFont="1" applyFill="1" applyAlignment="1">
      <alignment horizontal="center"/>
    </xf>
    <xf numFmtId="0" fontId="11" fillId="2" borderId="14" xfId="0" applyFont="1" applyFill="1" applyBorder="1" applyAlignment="1" applyProtection="1">
      <alignment horizontal="left"/>
      <protection locked="0"/>
    </xf>
    <xf numFmtId="0" fontId="11" fillId="2" borderId="14" xfId="0" applyFont="1" applyFill="1" applyBorder="1" applyAlignment="1">
      <alignment horizontal="left"/>
    </xf>
    <xf numFmtId="0" fontId="11" fillId="2" borderId="14" xfId="0" applyFont="1" applyFill="1" applyBorder="1"/>
    <xf numFmtId="0" fontId="11" fillId="2" borderId="24" xfId="0" applyFont="1" applyFill="1" applyBorder="1" applyAlignment="1">
      <alignment horizontal="center"/>
    </xf>
    <xf numFmtId="0" fontId="11" fillId="2" borderId="0" xfId="0" applyFont="1" applyFill="1"/>
    <xf numFmtId="0" fontId="11" fillId="2" borderId="14" xfId="0" applyFont="1" applyFill="1" applyBorder="1" applyAlignment="1">
      <alignment wrapText="1"/>
    </xf>
    <xf numFmtId="0" fontId="7" fillId="2" borderId="4" xfId="2" quotePrefix="1" applyFill="1" applyBorder="1" applyAlignment="1" applyProtection="1">
      <alignment horizontal="right"/>
    </xf>
    <xf numFmtId="0" fontId="11" fillId="2" borderId="12"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13" xfId="0" applyFont="1" applyFill="1" applyBorder="1" applyAlignment="1">
      <alignment horizontal="center" vertical="center" wrapText="1"/>
    </xf>
  </cellXfs>
  <cellStyles count="4">
    <cellStyle name="Hyperlink" xfId="2" builtinId="8"/>
    <cellStyle name="Normal" xfId="0" builtinId="0"/>
    <cellStyle name="Normal 2" xfId="3"/>
    <cellStyle name="Percent" xfId="1" builtinId="5"/>
  </cellStyles>
  <dxfs count="93">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0"/>
      </font>
      <fill>
        <patternFill patternType="none">
          <bgColor auto="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390525</xdr:colOff>
      <xdr:row>0</xdr:row>
      <xdr:rowOff>0</xdr:rowOff>
    </xdr:from>
    <xdr:to>
      <xdr:col>9</xdr:col>
      <xdr:colOff>111972</xdr:colOff>
      <xdr:row>4</xdr:row>
      <xdr:rowOff>32174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19325" y="0"/>
          <a:ext cx="3379047" cy="7941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189230</xdr:colOff>
      <xdr:row>4</xdr:row>
      <xdr:rowOff>8044</xdr:rowOff>
    </xdr:to>
    <xdr:pic>
      <xdr:nvPicPr>
        <xdr:cNvPr id="3" name="Picture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375660" cy="75014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6:M28"/>
  <sheetViews>
    <sheetView tabSelected="1" workbookViewId="0"/>
  </sheetViews>
  <sheetFormatPr defaultColWidth="8.85546875" defaultRowHeight="15" x14ac:dyDescent="0.25"/>
  <cols>
    <col min="12" max="12" width="12.7109375" customWidth="1"/>
    <col min="13" max="13" width="12.42578125" customWidth="1"/>
  </cols>
  <sheetData>
    <row r="6" spans="1:13" ht="21" x14ac:dyDescent="0.35">
      <c r="A6" s="16" t="s">
        <v>15</v>
      </c>
      <c r="B6" s="16"/>
      <c r="C6" s="16"/>
      <c r="D6" s="16"/>
      <c r="E6" s="16"/>
      <c r="F6" s="16"/>
      <c r="G6" s="16"/>
      <c r="H6" s="16"/>
      <c r="I6" s="16"/>
      <c r="J6" s="16"/>
      <c r="K6" s="16"/>
      <c r="L6" s="16"/>
      <c r="M6" s="16"/>
    </row>
    <row r="8" spans="1:13" x14ac:dyDescent="0.25">
      <c r="A8" t="s">
        <v>16</v>
      </c>
    </row>
    <row r="10" spans="1:13" x14ac:dyDescent="0.25">
      <c r="A10" t="s">
        <v>17</v>
      </c>
    </row>
    <row r="12" spans="1:13" x14ac:dyDescent="0.25">
      <c r="A12" t="s">
        <v>18</v>
      </c>
    </row>
    <row r="14" spans="1:13" x14ac:dyDescent="0.25">
      <c r="A14" t="s">
        <v>19</v>
      </c>
    </row>
    <row r="15" spans="1:13" x14ac:dyDescent="0.25">
      <c r="A15" t="s">
        <v>20</v>
      </c>
    </row>
    <row r="17" spans="1:13" x14ac:dyDescent="0.25">
      <c r="A17" t="s">
        <v>21</v>
      </c>
    </row>
    <row r="18" spans="1:13" x14ac:dyDescent="0.25">
      <c r="A18" t="s">
        <v>26</v>
      </c>
    </row>
    <row r="19" spans="1:13" x14ac:dyDescent="0.25">
      <c r="A19" t="s">
        <v>27</v>
      </c>
    </row>
    <row r="20" spans="1:13" ht="15.75" thickBot="1" x14ac:dyDescent="0.3"/>
    <row r="21" spans="1:13" ht="15.75" thickBot="1" x14ac:dyDescent="0.3">
      <c r="A21" t="s">
        <v>25</v>
      </c>
      <c r="M21" s="5"/>
    </row>
    <row r="23" spans="1:13" x14ac:dyDescent="0.25">
      <c r="A23" t="s">
        <v>22</v>
      </c>
    </row>
    <row r="25" spans="1:13" x14ac:dyDescent="0.25">
      <c r="A25" t="s">
        <v>23</v>
      </c>
    </row>
    <row r="26" spans="1:13" x14ac:dyDescent="0.25">
      <c r="A26" t="s">
        <v>24</v>
      </c>
    </row>
    <row r="28" spans="1:13" ht="15.75" x14ac:dyDescent="0.25">
      <c r="A28" s="17" t="s">
        <v>28</v>
      </c>
      <c r="B28" s="12"/>
      <c r="C28" s="12"/>
      <c r="D28" s="12"/>
      <c r="E28" s="12"/>
      <c r="F28" s="12"/>
      <c r="G28" s="12"/>
      <c r="H28" s="12"/>
      <c r="I28" s="12"/>
      <c r="J28" s="12"/>
      <c r="K28" s="12"/>
      <c r="L28" s="12"/>
      <c r="M28" s="12"/>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34"/>
  <sheetViews>
    <sheetView topLeftCell="A6" zoomScaleNormal="100" workbookViewId="0">
      <selection activeCell="A8" sqref="A8"/>
    </sheetView>
  </sheetViews>
  <sheetFormatPr defaultColWidth="8.85546875" defaultRowHeight="15" x14ac:dyDescent="0.25"/>
  <cols>
    <col min="1" max="1" width="9.7109375" customWidth="1"/>
    <col min="2" max="2" width="10.42578125" customWidth="1"/>
    <col min="3" max="9" width="6.7109375" customWidth="1"/>
    <col min="10" max="10" width="14.140625" bestFit="1" customWidth="1"/>
    <col min="11" max="11" width="2.7109375" customWidth="1"/>
    <col min="12" max="12" width="12.7109375" customWidth="1"/>
    <col min="13" max="19" width="6.7109375" customWidth="1"/>
  </cols>
  <sheetData>
    <row r="1" spans="1:22" ht="15.75" thickBot="1" x14ac:dyDescent="0.3"/>
    <row r="2" spans="1:22" ht="15" customHeight="1" thickBot="1" x14ac:dyDescent="0.3">
      <c r="L2" s="19" t="s">
        <v>30</v>
      </c>
      <c r="M2" s="22">
        <f t="array" ref="M2">IF(SUM(IF(M8:S34="",0,1))=0,"",SUM(M8:S34))</f>
        <v>0</v>
      </c>
      <c r="O2" s="13" t="s">
        <v>14</v>
      </c>
      <c r="P2" s="6">
        <f>IF(M2="","",M2/M3)</f>
        <v>0</v>
      </c>
    </row>
    <row r="3" spans="1:22" x14ac:dyDescent="0.25">
      <c r="L3" s="20" t="s">
        <v>31</v>
      </c>
      <c r="M3" s="21">
        <f>SUM(B8:B34)</f>
        <v>87</v>
      </c>
    </row>
    <row r="5" spans="1:22" ht="23.25" x14ac:dyDescent="0.35">
      <c r="A5" s="15" t="s">
        <v>32</v>
      </c>
      <c r="B5" s="12"/>
      <c r="C5" s="12"/>
      <c r="D5" s="12"/>
      <c r="E5" s="12"/>
      <c r="F5" s="12"/>
      <c r="G5" s="12"/>
      <c r="H5" s="12"/>
      <c r="I5" s="12"/>
      <c r="J5" s="12"/>
      <c r="K5" s="12"/>
      <c r="L5" s="12"/>
      <c r="M5" s="12"/>
      <c r="N5" s="12"/>
      <c r="O5" s="12"/>
      <c r="P5" s="12"/>
      <c r="Q5" s="12"/>
      <c r="R5" s="12"/>
      <c r="S5" s="12"/>
    </row>
    <row r="6" spans="1:22" ht="15.75" x14ac:dyDescent="0.25">
      <c r="A6" s="1"/>
      <c r="B6" s="91" t="s">
        <v>9</v>
      </c>
      <c r="C6" s="2" t="s">
        <v>1</v>
      </c>
      <c r="D6" s="2"/>
      <c r="E6" s="2"/>
      <c r="F6" s="2"/>
      <c r="G6" s="2"/>
      <c r="H6" s="2"/>
      <c r="I6" s="2"/>
      <c r="J6" s="1"/>
      <c r="L6" s="4" t="s">
        <v>11</v>
      </c>
      <c r="M6" s="2" t="s">
        <v>1</v>
      </c>
      <c r="N6" s="2"/>
      <c r="O6" s="2"/>
      <c r="P6" s="2"/>
      <c r="Q6" s="2"/>
      <c r="R6" s="2"/>
      <c r="S6" s="2"/>
    </row>
    <row r="7" spans="1:22" x14ac:dyDescent="0.25">
      <c r="A7" s="3" t="s">
        <v>0</v>
      </c>
      <c r="B7" s="91"/>
      <c r="C7" s="3" t="s">
        <v>2</v>
      </c>
      <c r="D7" s="3" t="s">
        <v>3</v>
      </c>
      <c r="E7" s="3" t="s">
        <v>4</v>
      </c>
      <c r="F7" s="3" t="s">
        <v>5</v>
      </c>
      <c r="G7" s="3" t="s">
        <v>6</v>
      </c>
      <c r="H7" s="3" t="s">
        <v>7</v>
      </c>
      <c r="I7" s="3" t="s">
        <v>8</v>
      </c>
      <c r="J7" s="3" t="s">
        <v>10</v>
      </c>
      <c r="L7" s="3" t="s">
        <v>0</v>
      </c>
      <c r="M7" s="3" t="s">
        <v>2</v>
      </c>
      <c r="N7" s="3" t="s">
        <v>3</v>
      </c>
      <c r="O7" s="3" t="s">
        <v>4</v>
      </c>
      <c r="P7" s="3" t="s">
        <v>5</v>
      </c>
      <c r="Q7" s="3" t="s">
        <v>6</v>
      </c>
      <c r="R7" s="3" t="s">
        <v>7</v>
      </c>
      <c r="S7" s="3" t="s">
        <v>8</v>
      </c>
    </row>
    <row r="8" spans="1:22" x14ac:dyDescent="0.25">
      <c r="A8" s="14">
        <v>1</v>
      </c>
      <c r="B8" s="11">
        <f>SUM(C8:I8)</f>
        <v>3</v>
      </c>
      <c r="C8" s="11">
        <v>1.5</v>
      </c>
      <c r="D8" s="11">
        <v>0.5</v>
      </c>
      <c r="E8" s="11">
        <v>0.5</v>
      </c>
      <c r="F8" s="11">
        <v>0.5</v>
      </c>
      <c r="G8" s="11"/>
      <c r="H8" s="11"/>
      <c r="I8" s="11"/>
      <c r="J8" s="10" t="str">
        <f ca="1">INDIRECT("'"&amp;A8&amp;"'!B1")</f>
        <v>Incomplete</v>
      </c>
      <c r="L8" s="14">
        <f>A8</f>
        <v>1</v>
      </c>
      <c r="M8" s="11" cm="1">
        <f t="array" ref="M8">IFERROR(INDEX('1'!$A:$A,MATCH(M$7,'1'!$A:$A,FALSE)+2),"")</f>
        <v>0</v>
      </c>
      <c r="N8" s="11" cm="1">
        <f t="array" ref="N8">IFERROR(INDEX('1'!$A:$A,MATCH(N$7,'1'!$A:$A,FALSE)+2),"")</f>
        <v>0</v>
      </c>
      <c r="O8" s="11" cm="1">
        <f t="array" ref="O8">IFERROR(INDEX('1'!$A:$A,MATCH(O$7,'1'!$A:$A,FALSE)+2),"")</f>
        <v>0</v>
      </c>
      <c r="P8" s="11" cm="1">
        <f t="array" ref="P8">IFERROR(INDEX('1'!$A:$A,MATCH(P$7,'1'!$A:$A,FALSE)+2),"")</f>
        <v>0</v>
      </c>
      <c r="Q8" s="11" t="str" cm="1">
        <f t="array" ref="Q8">IFERROR(INDEX('1'!$A:$A,MATCH(Q$7,'1'!$A:$A,FALSE)+2),"")</f>
        <v/>
      </c>
      <c r="R8" s="11" t="str" cm="1">
        <f t="array" ref="R8">IFERROR(INDEX('1'!$A:$A,MATCH(R$7,'1'!$A:$A,FALSE)+2),"")</f>
        <v/>
      </c>
      <c r="S8" s="11" t="str" cm="1">
        <f t="array" ref="S8">IFERROR(INDEX('1'!$A:$A,MATCH(S$7,'1'!$A:$A,FALSE)+2),"")</f>
        <v/>
      </c>
      <c r="V8" s="32"/>
    </row>
    <row r="9" spans="1:22" x14ac:dyDescent="0.25">
      <c r="A9" s="14">
        <v>2</v>
      </c>
      <c r="B9" s="11">
        <f t="shared" ref="B9:B34" si="0">SUM(C9:I9)</f>
        <v>1.75</v>
      </c>
      <c r="C9" s="11">
        <v>0.25</v>
      </c>
      <c r="D9" s="11">
        <v>0.5</v>
      </c>
      <c r="E9" s="11">
        <v>0.5</v>
      </c>
      <c r="F9" s="11">
        <v>0.25</v>
      </c>
      <c r="G9" s="11">
        <v>0.25</v>
      </c>
      <c r="H9" s="11"/>
      <c r="I9" s="11"/>
      <c r="J9" s="10" t="str">
        <f t="shared" ref="J9:J26" ca="1" si="1">INDIRECT("'"&amp;A9&amp;"'!B1")</f>
        <v>Incomplete</v>
      </c>
      <c r="L9" s="14">
        <f t="shared" ref="L9:L26" si="2">A9</f>
        <v>2</v>
      </c>
      <c r="M9" s="11" cm="1">
        <f t="array" ref="M9">IFERROR(INDEX('2'!$A:$A,MATCH(M$7,'2'!$A:$A,FALSE)+2),"")</f>
        <v>0</v>
      </c>
      <c r="N9" s="11" cm="1">
        <f t="array" ref="N9">IFERROR(INDEX('2'!$A:$A,MATCH(N$7,'2'!$A:$A,FALSE)+2),"")</f>
        <v>0</v>
      </c>
      <c r="O9" s="11" cm="1">
        <f t="array" ref="O9">IFERROR(INDEX('2'!$A:$A,MATCH(O$7,'2'!$A:$A,FALSE)+2),"")</f>
        <v>0</v>
      </c>
      <c r="P9" s="11" cm="1">
        <f t="array" ref="P9">IFERROR(INDEX('2'!$A:$A,MATCH(P$7,'2'!$A:$A,FALSE)+2),"")</f>
        <v>0</v>
      </c>
      <c r="Q9" s="11" cm="1">
        <f t="array" ref="Q9">IFERROR(INDEX('2'!$A:$A,MATCH(Q$7,'2'!$A:$A,FALSE)+2),"")</f>
        <v>0</v>
      </c>
      <c r="R9" s="11" t="str" cm="1">
        <f t="array" ref="R9">IFERROR(INDEX('2'!$A:$A,MATCH(R$7,'2'!$A:$A,FALSE)+2),"")</f>
        <v/>
      </c>
      <c r="S9" s="11" t="str" cm="1">
        <f t="array" ref="S9">IFERROR(INDEX('2'!$A:$A,MATCH(S$7,'2'!$A:$A,FALSE)+2),"")</f>
        <v/>
      </c>
    </row>
    <row r="10" spans="1:22" x14ac:dyDescent="0.25">
      <c r="A10" s="14">
        <v>3</v>
      </c>
      <c r="B10" s="11">
        <f t="shared" si="0"/>
        <v>4</v>
      </c>
      <c r="C10" s="11">
        <v>3</v>
      </c>
      <c r="D10" s="11">
        <v>0.5</v>
      </c>
      <c r="E10" s="11">
        <v>0.5</v>
      </c>
      <c r="F10" s="11"/>
      <c r="G10" s="11"/>
      <c r="H10" s="11"/>
      <c r="I10" s="11"/>
      <c r="J10" s="10" t="str">
        <f t="shared" ca="1" si="1"/>
        <v>Incomplete</v>
      </c>
      <c r="L10" s="14">
        <f t="shared" si="2"/>
        <v>3</v>
      </c>
      <c r="M10" s="11" cm="1">
        <f t="array" ref="M10">IFERROR(INDEX('3'!$A:$A,MATCH(M$7,'3'!$A:$A,FALSE)+2),"")</f>
        <v>0</v>
      </c>
      <c r="N10" s="11" cm="1">
        <f t="array" ref="N10">IFERROR(INDEX('3'!$A:$A,MATCH(N$7,'3'!$A:$A,FALSE)+2),"")</f>
        <v>0</v>
      </c>
      <c r="O10" s="11" cm="1">
        <f t="array" ref="O10">IFERROR(INDEX('3'!$A:$A,MATCH(O$7,'3'!$A:$A,FALSE)+2),"")</f>
        <v>0</v>
      </c>
      <c r="P10" s="11" t="str" cm="1">
        <f t="array" ref="P10">IFERROR(INDEX('3'!$A:$A,MATCH(P$7,'3'!$A:$A,FALSE)+2),"")</f>
        <v/>
      </c>
      <c r="Q10" s="11" t="str" cm="1">
        <f t="array" ref="Q10">IFERROR(INDEX('3'!$A:$A,MATCH(Q$7,'3'!$A:$A,FALSE)+2),"")</f>
        <v/>
      </c>
      <c r="R10" s="11" t="str" cm="1">
        <f t="array" ref="R10">IFERROR(INDEX('3'!$A:$A,MATCH(R$7,'3'!$A:$A,FALSE)+2),"")</f>
        <v/>
      </c>
      <c r="S10" s="11" t="str" cm="1">
        <f t="array" ref="S10">IFERROR(INDEX('3'!$A:$A,MATCH(S$7,'3'!$A:$A,FALSE)+2),"")</f>
        <v/>
      </c>
    </row>
    <row r="11" spans="1:22" x14ac:dyDescent="0.25">
      <c r="A11" s="14">
        <v>4</v>
      </c>
      <c r="B11" s="11">
        <f t="shared" si="0"/>
        <v>3</v>
      </c>
      <c r="C11" s="11">
        <v>0.5</v>
      </c>
      <c r="D11" s="11">
        <v>0.5</v>
      </c>
      <c r="E11" s="11">
        <v>0.5</v>
      </c>
      <c r="F11" s="11">
        <v>0.5</v>
      </c>
      <c r="G11" s="11">
        <v>0.5</v>
      </c>
      <c r="H11" s="11">
        <v>0.5</v>
      </c>
      <c r="I11" s="11"/>
      <c r="J11" s="10" t="str">
        <f t="shared" ca="1" si="1"/>
        <v>Incomplete</v>
      </c>
      <c r="L11" s="14">
        <f t="shared" si="2"/>
        <v>4</v>
      </c>
      <c r="M11" s="11" cm="1">
        <f t="array" ref="M11">IFERROR(INDEX('4'!$A:$A,MATCH(M$7,'4'!$A:$A,FALSE)+2),"")</f>
        <v>0</v>
      </c>
      <c r="N11" s="11" cm="1">
        <f t="array" ref="N11">IFERROR(INDEX('4'!$A:$A,MATCH(N$7,'4'!$A:$A,FALSE)+2),"")</f>
        <v>0</v>
      </c>
      <c r="O11" s="11" cm="1">
        <f t="array" ref="O11">IFERROR(INDEX('4'!$A:$A,MATCH(O$7,'4'!$A:$A,FALSE)+2),"")</f>
        <v>0</v>
      </c>
      <c r="P11" s="11" cm="1">
        <f t="array" ref="P11">IFERROR(INDEX('4'!$A:$A,MATCH(P$7,'4'!$A:$A,FALSE)+2),"")</f>
        <v>0</v>
      </c>
      <c r="Q11" s="11" cm="1">
        <f t="array" ref="Q11">IFERROR(INDEX('4'!$A:$A,MATCH(Q$7,'4'!$A:$A,FALSE)+2),"")</f>
        <v>0</v>
      </c>
      <c r="R11" s="11" cm="1">
        <f t="array" ref="R11">IFERROR(INDEX('4'!$A:$A,MATCH(R$7,'4'!$A:$A,FALSE)+2),"")</f>
        <v>0</v>
      </c>
      <c r="S11" s="11" t="str" cm="1">
        <f t="array" ref="S11">IFERROR(INDEX('4'!$A:$A,MATCH(S$7,'4'!$A:$A,FALSE)+2),"")</f>
        <v/>
      </c>
    </row>
    <row r="12" spans="1:22" x14ac:dyDescent="0.25">
      <c r="A12" s="14">
        <v>5</v>
      </c>
      <c r="B12" s="11">
        <f t="shared" si="0"/>
        <v>2.75</v>
      </c>
      <c r="C12" s="11">
        <v>0.5</v>
      </c>
      <c r="D12" s="11">
        <v>0.75</v>
      </c>
      <c r="E12" s="11">
        <v>1.5</v>
      </c>
      <c r="F12" s="11"/>
      <c r="G12" s="11"/>
      <c r="H12" s="11"/>
      <c r="I12" s="11"/>
      <c r="J12" s="10" t="str">
        <f t="shared" ca="1" si="1"/>
        <v>Incomplete</v>
      </c>
      <c r="L12" s="14">
        <f t="shared" si="2"/>
        <v>5</v>
      </c>
      <c r="M12" s="11" cm="1">
        <f t="array" ref="M12">IFERROR(INDEX('5'!$A:$A,MATCH(M$7,'5'!$A:$A,FALSE)+2),"")</f>
        <v>0</v>
      </c>
      <c r="N12" s="11" cm="1">
        <f t="array" ref="N12">IFERROR(INDEX('5'!$A:$A,MATCH(N$7,'5'!$A:$A,FALSE)+2),"")</f>
        <v>0</v>
      </c>
      <c r="O12" s="11" cm="1">
        <f t="array" ref="O12">IFERROR(INDEX('5'!$A:$A,MATCH(O$7,'5'!$A:$A,FALSE)+2),"")</f>
        <v>0</v>
      </c>
      <c r="P12" s="11" t="str" cm="1">
        <f t="array" ref="P12">IFERROR(INDEX('5'!$A:$A,MATCH(P$7,'5'!$A:$A,FALSE)+2),"")</f>
        <v/>
      </c>
      <c r="Q12" s="11" t="str" cm="1">
        <f t="array" ref="Q12">IFERROR(INDEX('5'!$A:$A,MATCH(Q$7,'5'!$A:$A,FALSE)+2),"")</f>
        <v/>
      </c>
      <c r="R12" s="11" t="str" cm="1">
        <f t="array" ref="R12">IFERROR(INDEX('5'!$A:$A,MATCH(R$7,'5'!$A:$A,FALSE)+2),"")</f>
        <v/>
      </c>
      <c r="S12" s="11" t="str" cm="1">
        <f t="array" ref="S12">IFERROR(INDEX('5'!$A:$A,MATCH(S$7,'5'!$A:$A,FALSE)+2),"")</f>
        <v/>
      </c>
    </row>
    <row r="13" spans="1:22" x14ac:dyDescent="0.25">
      <c r="A13" s="14">
        <v>6</v>
      </c>
      <c r="B13" s="11">
        <f t="shared" si="0"/>
        <v>3.5</v>
      </c>
      <c r="C13" s="11">
        <v>0.25</v>
      </c>
      <c r="D13" s="11">
        <v>2</v>
      </c>
      <c r="E13" s="11">
        <v>0.5</v>
      </c>
      <c r="F13" s="11">
        <v>0.75</v>
      </c>
      <c r="G13" s="11"/>
      <c r="H13" s="11"/>
      <c r="I13" s="11"/>
      <c r="J13" s="10" t="str">
        <f t="shared" ca="1" si="1"/>
        <v>Incomplete</v>
      </c>
      <c r="L13" s="14">
        <f t="shared" si="2"/>
        <v>6</v>
      </c>
      <c r="M13" s="11" cm="1">
        <f t="array" ref="M13">IFERROR(INDEX('6'!$A:$A,MATCH(M$7,'6'!$A:$A,FALSE)+2),"")</f>
        <v>0</v>
      </c>
      <c r="N13" s="11" cm="1">
        <f t="array" ref="N13">IFERROR(INDEX('6'!$A:$A,MATCH(N$7,'6'!$A:$A,FALSE)+2),"")</f>
        <v>0</v>
      </c>
      <c r="O13" s="11" cm="1">
        <f t="array" ref="O13">IFERROR(INDEX('6'!$A:$A,MATCH(O$7,'6'!$A:$A,FALSE)+2),"")</f>
        <v>0</v>
      </c>
      <c r="P13" s="11" cm="1">
        <f t="array" ref="P13">IFERROR(INDEX('6'!$A:$A,MATCH(P$7,'6'!$A:$A,FALSE)+2),"")</f>
        <v>0</v>
      </c>
      <c r="Q13" s="11" t="str" cm="1">
        <f t="array" ref="Q13">IFERROR(INDEX('6'!$A:$A,MATCH(Q$7,'6'!$A:$A,FALSE)+2),"")</f>
        <v/>
      </c>
      <c r="R13" s="11" t="str" cm="1">
        <f t="array" ref="R13">IFERROR(INDEX('6'!$A:$A,MATCH(R$7,'6'!$A:$A,FALSE)+2),"")</f>
        <v/>
      </c>
      <c r="S13" s="11" t="str" cm="1">
        <f t="array" ref="S13">IFERROR(INDEX('6'!$A:$A,MATCH(S$7,'6'!$A:$A,FALSE)+2),"")</f>
        <v/>
      </c>
    </row>
    <row r="14" spans="1:22" x14ac:dyDescent="0.25">
      <c r="A14" s="14">
        <v>7</v>
      </c>
      <c r="B14" s="11">
        <f t="shared" si="0"/>
        <v>2.25</v>
      </c>
      <c r="C14" s="11">
        <v>0.5</v>
      </c>
      <c r="D14" s="11">
        <v>0.5</v>
      </c>
      <c r="E14" s="11">
        <v>0.5</v>
      </c>
      <c r="F14" s="11">
        <v>0.25</v>
      </c>
      <c r="G14" s="11">
        <v>0.5</v>
      </c>
      <c r="H14" s="11"/>
      <c r="I14" s="11"/>
      <c r="J14" s="10" t="str">
        <f t="shared" ca="1" si="1"/>
        <v>Incomplete</v>
      </c>
      <c r="L14" s="14">
        <f t="shared" si="2"/>
        <v>7</v>
      </c>
      <c r="M14" s="11" cm="1">
        <f t="array" ref="M14">IFERROR(INDEX('7'!$A:$A,MATCH(M$7,'7'!$A:$A,FALSE)+2),"")</f>
        <v>0</v>
      </c>
      <c r="N14" s="11" cm="1">
        <f t="array" ref="N14">IFERROR(INDEX('7'!$A:$A,MATCH(N$7,'7'!$A:$A,FALSE)+2),"")</f>
        <v>0</v>
      </c>
      <c r="O14" s="11" cm="1">
        <f t="array" ref="O14">IFERROR(INDEX('7'!$A:$A,MATCH(O$7,'7'!$A:$A,FALSE)+2),"")</f>
        <v>0</v>
      </c>
      <c r="P14" s="11" cm="1">
        <f t="array" ref="P14">IFERROR(INDEX('7'!$A:$A,MATCH(P$7,'7'!$A:$A,FALSE)+2),"")</f>
        <v>0</v>
      </c>
      <c r="Q14" s="11" cm="1">
        <f t="array" ref="Q14">IFERROR(INDEX('7'!$A:$A,MATCH(Q$7,'7'!$A:$A,FALSE)+2),"")</f>
        <v>0</v>
      </c>
      <c r="R14" s="11" t="str" cm="1">
        <f t="array" ref="R14">IFERROR(INDEX('7'!$A:$A,MATCH(R$7,'7'!$A:$A,FALSE)+2),"")</f>
        <v/>
      </c>
      <c r="S14" s="11" t="str" cm="1">
        <f t="array" ref="S14">IFERROR(INDEX('7'!$A:$A,MATCH(S$7,'7'!$A:$A,FALSE)+2),"")</f>
        <v/>
      </c>
    </row>
    <row r="15" spans="1:22" x14ac:dyDescent="0.25">
      <c r="A15" s="14">
        <v>8</v>
      </c>
      <c r="B15" s="11">
        <f t="shared" si="0"/>
        <v>4</v>
      </c>
      <c r="C15" s="11">
        <v>0.5</v>
      </c>
      <c r="D15" s="11">
        <v>2</v>
      </c>
      <c r="E15" s="11">
        <v>1.5</v>
      </c>
      <c r="F15" s="11"/>
      <c r="G15" s="11"/>
      <c r="H15" s="11"/>
      <c r="I15" s="11"/>
      <c r="J15" s="10" t="str">
        <f t="shared" ca="1" si="1"/>
        <v>Incomplete</v>
      </c>
      <c r="L15" s="14">
        <f t="shared" si="2"/>
        <v>8</v>
      </c>
      <c r="M15" s="11" cm="1">
        <f t="array" ref="M15">IFERROR(INDEX('8'!$A:$A,MATCH(M$7,'8'!$A:$A,FALSE)+2),"")</f>
        <v>0</v>
      </c>
      <c r="N15" s="11" cm="1">
        <f t="array" ref="N15">IFERROR(INDEX('8'!$A:$A,MATCH(N$7,'8'!$A:$A,FALSE)+2),"")</f>
        <v>0</v>
      </c>
      <c r="O15" s="11" cm="1">
        <f t="array" ref="O15">IFERROR(INDEX('8'!$A:$A,MATCH(O$7,'8'!$A:$A,FALSE)+2),"")</f>
        <v>0</v>
      </c>
      <c r="P15" s="11" t="str" cm="1">
        <f t="array" ref="P15">IFERROR(INDEX('8'!$A:$A,MATCH(P$7,'8'!$A:$A,FALSE)+2),"")</f>
        <v/>
      </c>
      <c r="Q15" s="11" t="str" cm="1">
        <f t="array" ref="Q15">IFERROR(INDEX('8'!$A:$A,MATCH(Q$7,'8'!$A:$A,FALSE)+2),"")</f>
        <v/>
      </c>
      <c r="R15" s="11" t="str" cm="1">
        <f t="array" ref="R15">IFERROR(INDEX('8'!$A:$A,MATCH(R$7,'8'!$A:$A,FALSE)+2),"")</f>
        <v/>
      </c>
      <c r="S15" s="11" t="str" cm="1">
        <f t="array" ref="S15">IFERROR(INDEX('8'!$A:$A,MATCH(S$7,'8'!$A:$A,FALSE)+2),"")</f>
        <v/>
      </c>
    </row>
    <row r="16" spans="1:22" x14ac:dyDescent="0.25">
      <c r="A16" s="14">
        <v>9</v>
      </c>
      <c r="B16" s="11">
        <f t="shared" si="0"/>
        <v>2.25</v>
      </c>
      <c r="C16" s="11">
        <v>1.25</v>
      </c>
      <c r="D16" s="11">
        <v>1</v>
      </c>
      <c r="E16" s="11"/>
      <c r="F16" s="11"/>
      <c r="G16" s="11"/>
      <c r="H16" s="11"/>
      <c r="I16" s="11"/>
      <c r="J16" s="10" t="str">
        <f t="shared" ca="1" si="1"/>
        <v>Incomplete</v>
      </c>
      <c r="L16" s="14">
        <f t="shared" si="2"/>
        <v>9</v>
      </c>
      <c r="M16" s="11" cm="1">
        <f t="array" ref="M16">IFERROR(INDEX('9'!$A:$A,MATCH(M$7,'9'!$A:$A,FALSE)+2),"")</f>
        <v>0</v>
      </c>
      <c r="N16" s="11" cm="1">
        <f t="array" ref="N16">IFERROR(INDEX('9'!$A:$A,MATCH(N$7,'9'!$A:$A,FALSE)+2),"")</f>
        <v>0</v>
      </c>
      <c r="O16" s="11" t="str" cm="1">
        <f t="array" ref="O16">IFERROR(INDEX('9'!$A:$A,MATCH(O$7,'9'!$A:$A,FALSE)+2),"")</f>
        <v/>
      </c>
      <c r="P16" s="11" t="str" cm="1">
        <f t="array" ref="P16">IFERROR(INDEX('9'!$A:$A,MATCH(P$7,'9'!$A:$A,FALSE)+2),"")</f>
        <v/>
      </c>
      <c r="Q16" s="11" t="str" cm="1">
        <f t="array" ref="Q16">IFERROR(INDEX('9'!$A:$A,MATCH(Q$7,'9'!$A:$A,FALSE)+2),"")</f>
        <v/>
      </c>
      <c r="R16" s="11" t="str" cm="1">
        <f t="array" ref="R16">IFERROR(INDEX('9'!$A:$A,MATCH(R$7,'9'!$A:$A,FALSE)+2),"")</f>
        <v/>
      </c>
      <c r="S16" s="11" t="str" cm="1">
        <f t="array" ref="S16">IFERROR(INDEX('9'!$A:$A,MATCH(S$7,'9'!$A:$A,FALSE)+2),"")</f>
        <v/>
      </c>
    </row>
    <row r="17" spans="1:19" x14ac:dyDescent="0.25">
      <c r="A17" s="14">
        <v>10</v>
      </c>
      <c r="B17" s="11">
        <f t="shared" si="0"/>
        <v>2</v>
      </c>
      <c r="C17" s="11">
        <v>0.5</v>
      </c>
      <c r="D17" s="11">
        <v>0.5</v>
      </c>
      <c r="E17" s="11">
        <v>0.5</v>
      </c>
      <c r="F17" s="11">
        <v>0.5</v>
      </c>
      <c r="G17" s="11"/>
      <c r="H17" s="11"/>
      <c r="I17" s="11"/>
      <c r="J17" s="10" t="str">
        <f t="shared" ca="1" si="1"/>
        <v>Incomplete</v>
      </c>
      <c r="L17" s="14">
        <f t="shared" si="2"/>
        <v>10</v>
      </c>
      <c r="M17" s="11" cm="1">
        <f t="array" ref="M17">IFERROR(INDEX('10'!$A:$A,MATCH(M$7,'10'!$A:$A,FALSE)+2),"")</f>
        <v>0</v>
      </c>
      <c r="N17" s="11" cm="1">
        <f t="array" ref="N17">IFERROR(INDEX('10'!$A:$A,MATCH(N$7,'10'!$A:$A,FALSE)+2),"")</f>
        <v>0</v>
      </c>
      <c r="O17" s="11" cm="1">
        <f t="array" ref="O17">IFERROR(INDEX('10'!$A:$A,MATCH(O$7,'10'!$A:$A,FALSE)+2),"")</f>
        <v>0</v>
      </c>
      <c r="P17" s="11" cm="1">
        <f t="array" ref="P17">IFERROR(INDEX('10'!$A:$A,MATCH(P$7,'10'!$A:$A,FALSE)+2),"")</f>
        <v>0</v>
      </c>
      <c r="Q17" s="11" t="str" cm="1">
        <f t="array" ref="Q17">IFERROR(INDEX('10'!$A:$A,MATCH(Q$7,'10'!$A:$A,FALSE)+2),"")</f>
        <v/>
      </c>
      <c r="R17" s="11" t="str" cm="1">
        <f t="array" ref="R17">IFERROR(INDEX('10'!$A:$A,MATCH(R$7,'10'!$A:$A,FALSE)+2),"")</f>
        <v/>
      </c>
      <c r="S17" s="11" t="str" cm="1">
        <f t="array" ref="S17">IFERROR(INDEX('10'!$A:$A,MATCH(S$7,'10'!$A:$A,FALSE)+2),"")</f>
        <v/>
      </c>
    </row>
    <row r="18" spans="1:19" x14ac:dyDescent="0.25">
      <c r="A18" s="14">
        <v>11</v>
      </c>
      <c r="B18" s="11">
        <f t="shared" si="0"/>
        <v>2.5</v>
      </c>
      <c r="C18" s="11">
        <v>1</v>
      </c>
      <c r="D18" s="11">
        <v>1</v>
      </c>
      <c r="E18" s="11">
        <v>0.5</v>
      </c>
      <c r="F18" s="11"/>
      <c r="G18" s="11"/>
      <c r="H18" s="11"/>
      <c r="I18" s="11"/>
      <c r="J18" s="10" t="str">
        <f t="shared" ca="1" si="1"/>
        <v>Incomplete</v>
      </c>
      <c r="L18" s="14">
        <f t="shared" si="2"/>
        <v>11</v>
      </c>
      <c r="M18" s="11" cm="1">
        <f t="array" ref="M18">IFERROR(INDEX('11'!$A:$A,MATCH(M$7,'11'!$A:$A,FALSE)+2),"")</f>
        <v>0</v>
      </c>
      <c r="N18" s="11" cm="1">
        <f t="array" ref="N18">IFERROR(INDEX('11'!$A:$A,MATCH(N$7,'11'!$A:$A,FALSE)+2),"")</f>
        <v>0</v>
      </c>
      <c r="O18" s="11" cm="1">
        <f t="array" ref="O18">IFERROR(INDEX('11'!$A:$A,MATCH(O$7,'11'!$A:$A,FALSE)+2),"")</f>
        <v>0</v>
      </c>
      <c r="P18" s="11" t="str" cm="1">
        <f t="array" ref="P18">IFERROR(INDEX('11'!$A:$A,MATCH(P$7,'11'!$A:$A,FALSE)+2),"")</f>
        <v/>
      </c>
      <c r="Q18" s="11" t="str" cm="1">
        <f t="array" ref="Q18">IFERROR(INDEX('11'!$A:$A,MATCH(Q$7,'11'!$A:$A,FALSE)+2),"")</f>
        <v/>
      </c>
      <c r="R18" s="11" t="str" cm="1">
        <f t="array" ref="R18">IFERROR(INDEX('11'!$A:$A,MATCH(R$7,'11'!$A:$A,FALSE)+2),"")</f>
        <v/>
      </c>
      <c r="S18" s="11" t="str" cm="1">
        <f t="array" ref="S18">IFERROR(INDEX('11'!$A:$A,MATCH(S$7,'11'!$A:$A,FALSE)+2),"")</f>
        <v/>
      </c>
    </row>
    <row r="19" spans="1:19" x14ac:dyDescent="0.25">
      <c r="A19" s="14">
        <v>12</v>
      </c>
      <c r="B19" s="11">
        <f t="shared" si="0"/>
        <v>1.75</v>
      </c>
      <c r="C19" s="11">
        <v>0.75</v>
      </c>
      <c r="D19" s="11">
        <v>0.5</v>
      </c>
      <c r="E19" s="11">
        <v>0.5</v>
      </c>
      <c r="F19" s="11"/>
      <c r="G19" s="11"/>
      <c r="H19" s="11"/>
      <c r="I19" s="11"/>
      <c r="J19" s="10" t="str">
        <f t="shared" ca="1" si="1"/>
        <v>Incomplete</v>
      </c>
      <c r="L19" s="14">
        <f t="shared" si="2"/>
        <v>12</v>
      </c>
      <c r="M19" s="11" cm="1">
        <f t="array" ref="M19">IFERROR(INDEX('12'!$A:$A,MATCH(M$7,'12'!$A:$A,FALSE)+2),"")</f>
        <v>0</v>
      </c>
      <c r="N19" s="11" cm="1">
        <f t="array" ref="N19">IFERROR(INDEX('12'!$A:$A,MATCH(N$7,'12'!$A:$A,FALSE)+2),"")</f>
        <v>0</v>
      </c>
      <c r="O19" s="11" cm="1">
        <f t="array" ref="O19">IFERROR(INDEX('12'!$A:$A,MATCH(O$7,'12'!$A:$A,FALSE)+2),"")</f>
        <v>0</v>
      </c>
      <c r="P19" s="11" t="str" cm="1">
        <f t="array" ref="P19">IFERROR(INDEX('12'!$A:$A,MATCH(P$7,'12'!$A:$A,FALSE)+2),"")</f>
        <v/>
      </c>
      <c r="Q19" s="11" t="str" cm="1">
        <f t="array" ref="Q19">IFERROR(INDEX('12'!$A:$A,MATCH(Q$7,'12'!$A:$A,FALSE)+2),"")</f>
        <v/>
      </c>
      <c r="R19" s="11" t="str" cm="1">
        <f t="array" ref="R19">IFERROR(INDEX('12'!$A:$A,MATCH(R$7,'12'!$A:$A,FALSE)+2),"")</f>
        <v/>
      </c>
      <c r="S19" s="11" t="str" cm="1">
        <f t="array" ref="S19">IFERROR(INDEX('12'!$A:$A,MATCH(S$7,'12'!$A:$A,FALSE)+2),"")</f>
        <v/>
      </c>
    </row>
    <row r="20" spans="1:19" x14ac:dyDescent="0.25">
      <c r="A20" s="14">
        <v>13</v>
      </c>
      <c r="B20" s="11">
        <f t="shared" si="0"/>
        <v>2</v>
      </c>
      <c r="C20" s="11">
        <v>1</v>
      </c>
      <c r="D20" s="11">
        <v>0.5</v>
      </c>
      <c r="E20" s="11">
        <v>0.5</v>
      </c>
      <c r="F20" s="11"/>
      <c r="G20" s="11"/>
      <c r="H20" s="11"/>
      <c r="I20" s="11"/>
      <c r="J20" s="10" t="str">
        <f t="shared" ca="1" si="1"/>
        <v>Incomplete</v>
      </c>
      <c r="L20" s="14">
        <f t="shared" si="2"/>
        <v>13</v>
      </c>
      <c r="M20" s="11" cm="1">
        <f t="array" ref="M20">IFERROR(INDEX('13'!$A:$A,MATCH(M$7,'13'!$A:$A,FALSE)+2),"")</f>
        <v>0</v>
      </c>
      <c r="N20" s="11" cm="1">
        <f t="array" ref="N20">IFERROR(INDEX('13'!$A:$A,MATCH(N$7,'13'!$A:$A,FALSE)+2),"")</f>
        <v>0</v>
      </c>
      <c r="O20" s="11" cm="1">
        <f t="array" ref="O20">IFERROR(INDEX('13'!$A:$A,MATCH(O$7,'13'!$A:$A,FALSE)+2),"")</f>
        <v>0</v>
      </c>
      <c r="P20" s="11" t="str" cm="1">
        <f t="array" ref="P20">IFERROR(INDEX('13'!$A:$A,MATCH(P$7,'13'!$A:$A,FALSE)+2),"")</f>
        <v/>
      </c>
      <c r="Q20" s="11" t="str" cm="1">
        <f t="array" ref="Q20">IFERROR(INDEX('13'!$A:$A,MATCH(Q$7,'13'!$A:$A,FALSE)+2),"")</f>
        <v/>
      </c>
      <c r="R20" s="11" t="str" cm="1">
        <f t="array" ref="R20">IFERROR(INDEX('13'!$A:$A,MATCH(R$7,'13'!$A:$A,FALSE)+2),"")</f>
        <v/>
      </c>
      <c r="S20" s="11" t="str" cm="1">
        <f t="array" ref="S20">IFERROR(INDEX('13'!$A:$A,MATCH(S$7,'13'!$A:$A,FALSE)+2),"")</f>
        <v/>
      </c>
    </row>
    <row r="21" spans="1:19" x14ac:dyDescent="0.25">
      <c r="A21" s="14">
        <v>14</v>
      </c>
      <c r="B21" s="11">
        <f t="shared" si="0"/>
        <v>5</v>
      </c>
      <c r="C21" s="11">
        <v>2.25</v>
      </c>
      <c r="D21" s="11">
        <v>1.75</v>
      </c>
      <c r="E21" s="11">
        <v>1</v>
      </c>
      <c r="F21" s="11"/>
      <c r="G21" s="11"/>
      <c r="H21" s="11"/>
      <c r="I21" s="11"/>
      <c r="J21" s="10" t="str">
        <f t="shared" ca="1" si="1"/>
        <v>Incomplete</v>
      </c>
      <c r="L21" s="14">
        <f t="shared" si="2"/>
        <v>14</v>
      </c>
      <c r="M21" s="11" cm="1">
        <f t="array" ref="M21">IFERROR(INDEX('14'!$A:$A,MATCH(M$7,'14'!$A:$A,FALSE)+2),"")</f>
        <v>0</v>
      </c>
      <c r="N21" s="11" cm="1">
        <f t="array" ref="N21">IFERROR(INDEX('14'!$A:$A,MATCH(N$7,'14'!$A:$A,FALSE)+2),"")</f>
        <v>0</v>
      </c>
      <c r="O21" s="11" cm="1">
        <f t="array" ref="O21">IFERROR(INDEX('14'!$A:$A,MATCH(O$7,'14'!$A:$A,FALSE)+2),"")</f>
        <v>0</v>
      </c>
      <c r="P21" s="11" t="str" cm="1">
        <f t="array" ref="P21">IFERROR(INDEX('14'!$A:$A,MATCH(P$7,'14'!$A:$A,FALSE)+2),"")</f>
        <v/>
      </c>
      <c r="Q21" s="11" t="str" cm="1">
        <f t="array" ref="Q21">IFERROR(INDEX('14'!$A:$A,MATCH(Q$7,'14'!$A:$A,FALSE)+2),"")</f>
        <v/>
      </c>
      <c r="R21" s="11" t="str" cm="1">
        <f t="array" ref="R21">IFERROR(INDEX('14'!$A:$A,MATCH(R$7,'14'!$A:$A,FALSE)+2),"")</f>
        <v/>
      </c>
      <c r="S21" s="11" t="str" cm="1">
        <f t="array" ref="S21">IFERROR(INDEX('14'!$A:$A,MATCH(S$7,'14'!$A:$A,FALSE)+2),"")</f>
        <v/>
      </c>
    </row>
    <row r="22" spans="1:19" x14ac:dyDescent="0.25">
      <c r="A22" s="14">
        <v>15</v>
      </c>
      <c r="B22" s="11">
        <f t="shared" si="0"/>
        <v>2.5</v>
      </c>
      <c r="C22" s="11">
        <v>1.5</v>
      </c>
      <c r="D22" s="11">
        <v>1</v>
      </c>
      <c r="E22" s="11"/>
      <c r="F22" s="11"/>
      <c r="G22" s="11"/>
      <c r="H22" s="11"/>
      <c r="I22" s="11"/>
      <c r="J22" s="10" t="str">
        <f t="shared" ca="1" si="1"/>
        <v>Incomplete</v>
      </c>
      <c r="L22" s="14">
        <f t="shared" si="2"/>
        <v>15</v>
      </c>
      <c r="M22" s="11" cm="1">
        <f t="array" ref="M22">IFERROR(INDEX('15'!$A:$A,MATCH(M$7,'15'!$A:$A,FALSE)+2),"")</f>
        <v>0</v>
      </c>
      <c r="N22" s="11" cm="1">
        <f t="array" ref="N22">IFERROR(INDEX('15'!$A:$A,MATCH(N$7,'15'!$A:$A,FALSE)+2),"")</f>
        <v>0</v>
      </c>
      <c r="O22" s="11" t="str" cm="1">
        <f t="array" ref="O22">IFERROR(INDEX('15'!$A:$A,MATCH(O$7,'15'!$A:$A,FALSE)+2),"")</f>
        <v/>
      </c>
      <c r="P22" s="11" t="str" cm="1">
        <f t="array" ref="P22">IFERROR(INDEX('15'!$A:$A,MATCH(P$7,'15'!$A:$A,FALSE)+2),"")</f>
        <v/>
      </c>
      <c r="Q22" s="11" t="str" cm="1">
        <f t="array" ref="Q22">IFERROR(INDEX('15'!$A:$A,MATCH(Q$7,'15'!$A:$A,FALSE)+2),"")</f>
        <v/>
      </c>
      <c r="R22" s="11" t="str" cm="1">
        <f t="array" ref="R22">IFERROR(INDEX('15'!$A:$A,MATCH(R$7,'15'!$A:$A,FALSE)+2),"")</f>
        <v/>
      </c>
      <c r="S22" s="11" t="str" cm="1">
        <f t="array" ref="S22">IFERROR(INDEX('15'!$A:$A,MATCH(S$7,'15'!$A:$A,FALSE)+2),"")</f>
        <v/>
      </c>
    </row>
    <row r="23" spans="1:19" x14ac:dyDescent="0.25">
      <c r="A23" s="14">
        <v>16</v>
      </c>
      <c r="B23" s="11">
        <f t="shared" si="0"/>
        <v>4.5</v>
      </c>
      <c r="C23" s="11">
        <v>1.5</v>
      </c>
      <c r="D23" s="11">
        <v>1.75</v>
      </c>
      <c r="E23" s="11">
        <v>0.5</v>
      </c>
      <c r="F23" s="11">
        <v>0.75</v>
      </c>
      <c r="G23" s="11"/>
      <c r="H23" s="11"/>
      <c r="I23" s="11"/>
      <c r="J23" s="10" t="str">
        <f t="shared" ca="1" si="1"/>
        <v>Incomplete</v>
      </c>
      <c r="L23" s="14">
        <f t="shared" si="2"/>
        <v>16</v>
      </c>
      <c r="M23" s="11" cm="1">
        <f t="array" ref="M23">IFERROR(INDEX('16'!$A:$A,MATCH(M$7,'16'!$A:$A,FALSE)+2),"")</f>
        <v>0</v>
      </c>
      <c r="N23" s="11" cm="1">
        <f t="array" ref="N23">IFERROR(INDEX('16'!$A:$A,MATCH(N$7,'16'!$A:$A,FALSE)+2),"")</f>
        <v>0</v>
      </c>
      <c r="O23" s="11" cm="1">
        <f t="array" ref="O23">IFERROR(INDEX('16'!$A:$A,MATCH(O$7,'16'!$A:$A,FALSE)+2),"")</f>
        <v>0</v>
      </c>
      <c r="P23" s="11" cm="1">
        <f t="array" ref="P23">IFERROR(INDEX('16'!$A:$A,MATCH(P$7,'16'!$A:$A,FALSE)+2),"")</f>
        <v>0</v>
      </c>
      <c r="Q23" s="11" t="str" cm="1">
        <f t="array" ref="Q23">IFERROR(INDEX('16'!$A:$A,MATCH(Q$7,'16'!$A:$A,FALSE)+2),"")</f>
        <v/>
      </c>
      <c r="R23" s="11" t="str" cm="1">
        <f t="array" ref="R23">IFERROR(INDEX('16'!$A:$A,MATCH(R$7,'16'!$A:$A,FALSE)+2),"")</f>
        <v/>
      </c>
      <c r="S23" s="11" t="str" cm="1">
        <f t="array" ref="S23">IFERROR(INDEX('16'!$A:$A,MATCH(S$7,'16'!$A:$A,FALSE)+2),"")</f>
        <v/>
      </c>
    </row>
    <row r="24" spans="1:19" x14ac:dyDescent="0.25">
      <c r="A24" s="14">
        <v>17</v>
      </c>
      <c r="B24" s="11">
        <f t="shared" si="0"/>
        <v>4</v>
      </c>
      <c r="C24" s="11">
        <v>2.5</v>
      </c>
      <c r="D24" s="11">
        <v>0.5</v>
      </c>
      <c r="E24" s="11">
        <v>1</v>
      </c>
      <c r="F24" s="11"/>
      <c r="G24" s="11"/>
      <c r="H24" s="11"/>
      <c r="I24" s="11"/>
      <c r="J24" s="10" t="str">
        <f t="shared" ca="1" si="1"/>
        <v>Incomplete</v>
      </c>
      <c r="L24" s="14">
        <f t="shared" si="2"/>
        <v>17</v>
      </c>
      <c r="M24" s="11" cm="1">
        <f t="array" ref="M24">IFERROR(INDEX('17'!$A:$A,MATCH(M$7,'17'!$A:$A,FALSE)+2),"")</f>
        <v>0</v>
      </c>
      <c r="N24" s="11" cm="1">
        <f t="array" ref="N24">IFERROR(INDEX('17'!$A:$A,MATCH(N$7,'17'!$A:$A,FALSE)+2),"")</f>
        <v>0</v>
      </c>
      <c r="O24" s="11" cm="1">
        <f t="array" ref="O24">IFERROR(INDEX('17'!$A:$A,MATCH(O$7,'17'!$A:$A,FALSE)+2),"")</f>
        <v>0</v>
      </c>
      <c r="P24" s="11" t="str" cm="1">
        <f t="array" ref="P24">IFERROR(INDEX('17'!$A:$A,MATCH(P$7,'17'!$A:$A,FALSE)+2),"")</f>
        <v/>
      </c>
      <c r="Q24" s="11" t="str" cm="1">
        <f t="array" ref="Q24">IFERROR(INDEX('17'!$A:$A,MATCH(Q$7,'17'!$A:$A,FALSE)+2),"")</f>
        <v/>
      </c>
      <c r="R24" s="11" t="str" cm="1">
        <f t="array" ref="R24">IFERROR(INDEX('17'!$A:$A,MATCH(R$7,'17'!$A:$A,FALSE)+2),"")</f>
        <v/>
      </c>
      <c r="S24" s="11" t="str" cm="1">
        <f t="array" ref="S24">IFERROR(INDEX('17'!$A:$A,MATCH(S$7,'17'!$A:$A,FALSE)+2),"")</f>
        <v/>
      </c>
    </row>
    <row r="25" spans="1:19" x14ac:dyDescent="0.25">
      <c r="A25" s="14">
        <v>18</v>
      </c>
      <c r="B25" s="11">
        <f t="shared" si="0"/>
        <v>6</v>
      </c>
      <c r="C25" s="11">
        <v>2.25</v>
      </c>
      <c r="D25" s="11">
        <v>3.25</v>
      </c>
      <c r="E25" s="11">
        <v>0.5</v>
      </c>
      <c r="F25" s="11"/>
      <c r="G25" s="11"/>
      <c r="H25" s="11"/>
      <c r="I25" s="11"/>
      <c r="J25" s="10" t="str">
        <f t="shared" ca="1" si="1"/>
        <v>Incomplete</v>
      </c>
      <c r="L25" s="14">
        <f t="shared" si="2"/>
        <v>18</v>
      </c>
      <c r="M25" s="11" cm="1">
        <f t="array" ref="M25">IFERROR(INDEX('18'!$A:$A,MATCH(M$7,'18'!$A:$A,FALSE)+2),"")</f>
        <v>0</v>
      </c>
      <c r="N25" s="11" cm="1">
        <f t="array" ref="N25">IFERROR(INDEX('18'!$A:$A,MATCH(N$7,'18'!$A:$A,FALSE)+2),"")</f>
        <v>0</v>
      </c>
      <c r="O25" s="11" cm="1">
        <f t="array" ref="O25">IFERROR(INDEX('18'!$A:$A,MATCH(O$7,'18'!$A:$A,FALSE)+2),"")</f>
        <v>0</v>
      </c>
      <c r="P25" s="11" t="str" cm="1">
        <f t="array" ref="P25">IFERROR(INDEX('18'!$A:$A,MATCH(P$7,'18'!$A:$A,FALSE)+2),"")</f>
        <v/>
      </c>
      <c r="Q25" s="11" t="str" cm="1">
        <f t="array" ref="Q25">IFERROR(INDEX('18'!$A:$A,MATCH(Q$7,'18'!$A:$A,FALSE)+2),"")</f>
        <v/>
      </c>
      <c r="R25" s="11" t="str" cm="1">
        <f t="array" ref="R25">IFERROR(INDEX('18'!$A:$A,MATCH(R$7,'18'!$A:$A,FALSE)+2),"")</f>
        <v/>
      </c>
      <c r="S25" s="11" t="str" cm="1">
        <f t="array" ref="S25">IFERROR(INDEX('18'!$A:$A,MATCH(S$7,'18'!$A:$A,FALSE)+2),"")</f>
        <v/>
      </c>
    </row>
    <row r="26" spans="1:19" x14ac:dyDescent="0.25">
      <c r="A26" s="14">
        <v>19</v>
      </c>
      <c r="B26" s="11">
        <f t="shared" si="0"/>
        <v>4.25</v>
      </c>
      <c r="C26" s="11">
        <v>1.5</v>
      </c>
      <c r="D26" s="11">
        <v>0.5</v>
      </c>
      <c r="E26" s="11">
        <v>2.25</v>
      </c>
      <c r="F26" s="11"/>
      <c r="G26" s="11"/>
      <c r="H26" s="11"/>
      <c r="I26" s="11"/>
      <c r="J26" s="10" t="str">
        <f t="shared" ca="1" si="1"/>
        <v>Incomplete</v>
      </c>
      <c r="L26" s="14">
        <f t="shared" si="2"/>
        <v>19</v>
      </c>
      <c r="M26" s="11" cm="1">
        <f t="array" ref="M26">IFERROR(INDEX('19'!$A:$A,MATCH(M$7,'19'!$A:$A,FALSE)+2),"")</f>
        <v>0</v>
      </c>
      <c r="N26" s="11" cm="1">
        <f t="array" ref="N26">IFERROR(INDEX('19'!$A:$A,MATCH(N$7,'19'!$A:$A,FALSE)+2),"")</f>
        <v>0</v>
      </c>
      <c r="O26" s="11" cm="1">
        <f t="array" ref="O26">IFERROR(INDEX('19'!$A:$A,MATCH(O$7,'19'!$A:$A,FALSE)+2),"")</f>
        <v>0</v>
      </c>
      <c r="P26" s="11" t="str" cm="1">
        <f t="array" ref="P26">IFERROR(INDEX('19'!$A:$A,MATCH(P$7,'19'!$A:$A,FALSE)+2),"")</f>
        <v/>
      </c>
      <c r="Q26" s="11" t="str" cm="1">
        <f t="array" ref="Q26">IFERROR(INDEX('19'!$A:$A,MATCH(Q$7,'19'!$A:$A,FALSE)+2),"")</f>
        <v/>
      </c>
      <c r="R26" s="11" t="str" cm="1">
        <f t="array" ref="R26">IFERROR(INDEX('19'!$A:$A,MATCH(R$7,'19'!$A:$A,FALSE)+2),"")</f>
        <v/>
      </c>
      <c r="S26" s="11" t="str" cm="1">
        <f t="array" ref="S26">IFERROR(INDEX('19'!$A:$A,MATCH(S$7,'19'!$A:$A,FALSE)+2),"")</f>
        <v/>
      </c>
    </row>
    <row r="27" spans="1:19" x14ac:dyDescent="0.25">
      <c r="A27" s="14">
        <v>20</v>
      </c>
      <c r="B27" s="11">
        <f t="shared" si="0"/>
        <v>5.25</v>
      </c>
      <c r="C27" s="11">
        <v>1.75</v>
      </c>
      <c r="D27" s="11">
        <v>2.25</v>
      </c>
      <c r="E27" s="11">
        <v>1.25</v>
      </c>
      <c r="F27" s="11"/>
      <c r="G27" s="11"/>
      <c r="H27" s="11"/>
      <c r="I27" s="11"/>
      <c r="J27" s="10" t="str">
        <f t="shared" ref="J27:J34" ca="1" si="3">INDIRECT("'"&amp;A27&amp;"'!B1")</f>
        <v>Incomplete</v>
      </c>
      <c r="L27" s="14">
        <f t="shared" ref="L27:L34" si="4">A27</f>
        <v>20</v>
      </c>
      <c r="M27" s="11" cm="1">
        <f t="array" ref="M27">IFERROR(INDEX('20'!$A:$A,MATCH(M$7,'20'!$A:$A,FALSE)+2),"")</f>
        <v>0</v>
      </c>
      <c r="N27" s="11" cm="1">
        <f t="array" ref="N27">IFERROR(INDEX('20'!$A:$A,MATCH(N$7,'20'!$A:$A,FALSE)+2),"")</f>
        <v>0</v>
      </c>
      <c r="O27" s="11" cm="1">
        <f t="array" ref="O27">IFERROR(INDEX('20'!$A:$A,MATCH(O$7,'20'!$A:$A,FALSE)+2),"")</f>
        <v>0</v>
      </c>
      <c r="P27" s="11" t="str" cm="1">
        <f t="array" ref="P27">IFERROR(INDEX('20'!$A:$A,MATCH(P$7,'20'!$A:$A,FALSE)+2),"")</f>
        <v/>
      </c>
      <c r="Q27" s="11" t="str" cm="1">
        <f t="array" ref="Q27">IFERROR(INDEX('20'!$A:$A,MATCH(Q$7,'20'!$A:$A,FALSE)+2),"")</f>
        <v/>
      </c>
      <c r="R27" s="11" t="str" cm="1">
        <f t="array" ref="R27">IFERROR(INDEX('20'!$A:$A,MATCH(R$7,'20'!$A:$A,FALSE)+2),"")</f>
        <v/>
      </c>
      <c r="S27" s="11" t="str" cm="1">
        <f t="array" ref="S27">IFERROR(INDEX('20'!$A:$A,MATCH(S$7,'20'!$A:$A,FALSE)+2),"")</f>
        <v/>
      </c>
    </row>
    <row r="28" spans="1:19" x14ac:dyDescent="0.25">
      <c r="A28" s="14">
        <v>21</v>
      </c>
      <c r="B28" s="11">
        <f t="shared" si="0"/>
        <v>3</v>
      </c>
      <c r="C28" s="11">
        <v>0.5</v>
      </c>
      <c r="D28" s="11">
        <v>1</v>
      </c>
      <c r="E28" s="11">
        <v>1</v>
      </c>
      <c r="F28" s="11">
        <v>0.5</v>
      </c>
      <c r="G28" s="11"/>
      <c r="H28" s="11"/>
      <c r="I28" s="11"/>
      <c r="J28" s="10" t="str">
        <f t="shared" ca="1" si="3"/>
        <v>Incomplete</v>
      </c>
      <c r="L28" s="14">
        <f t="shared" si="4"/>
        <v>21</v>
      </c>
      <c r="M28" s="11" cm="1">
        <f t="array" ref="M28">IFERROR(INDEX('21'!$A:$A,MATCH(M$7,'21'!$A:$A,FALSE)+2),"")</f>
        <v>0</v>
      </c>
      <c r="N28" s="11" cm="1">
        <f t="array" ref="N28">IFERROR(INDEX('21'!$A:$A,MATCH(N$7,'21'!$A:$A,FALSE)+2),"")</f>
        <v>0</v>
      </c>
      <c r="O28" s="11" cm="1">
        <f t="array" ref="O28">IFERROR(INDEX('21'!$A:$A,MATCH(O$7,'21'!$A:$A,FALSE)+2),"")</f>
        <v>0</v>
      </c>
      <c r="P28" s="11" cm="1">
        <f t="array" ref="P28">IFERROR(INDEX('21'!$A:$A,MATCH(P$7,'21'!$A:$A,FALSE)+2),"")</f>
        <v>0</v>
      </c>
      <c r="Q28" s="11" t="str" cm="1">
        <f t="array" ref="Q28">IFERROR(INDEX('21'!$A:$A,MATCH(Q$7,'21'!$A:$A,FALSE)+2),"")</f>
        <v/>
      </c>
      <c r="R28" s="11" t="str" cm="1">
        <f t="array" ref="R28">IFERROR(INDEX('21'!$A:$A,MATCH(R$7,'21'!$A:$A,FALSE)+2),"")</f>
        <v/>
      </c>
      <c r="S28" s="11" t="str" cm="1">
        <f t="array" ref="S28">IFERROR(INDEX('21'!$A:$A,MATCH(S$7,'21'!$A:$A,FALSE)+2),"")</f>
        <v/>
      </c>
    </row>
    <row r="29" spans="1:19" x14ac:dyDescent="0.25">
      <c r="A29" s="14">
        <v>22</v>
      </c>
      <c r="B29" s="11">
        <f t="shared" si="0"/>
        <v>1.25</v>
      </c>
      <c r="C29" s="11">
        <v>0.75</v>
      </c>
      <c r="D29" s="11">
        <v>0.5</v>
      </c>
      <c r="E29" s="11"/>
      <c r="F29" s="11"/>
      <c r="G29" s="11"/>
      <c r="H29" s="11"/>
      <c r="I29" s="11"/>
      <c r="J29" s="10" t="str">
        <f t="shared" ca="1" si="3"/>
        <v>Incomplete</v>
      </c>
      <c r="L29" s="14">
        <f t="shared" si="4"/>
        <v>22</v>
      </c>
      <c r="M29" s="11" cm="1">
        <f t="array" ref="M29">IFERROR(INDEX('22'!$A:$A,MATCH(M$7,'22'!$A:$A,FALSE)+2),"")</f>
        <v>0</v>
      </c>
      <c r="N29" s="11" cm="1">
        <f t="array" ref="N29">IFERROR(INDEX('22'!$A:$A,MATCH(N$7,'22'!$A:$A,FALSE)+2),"")</f>
        <v>0</v>
      </c>
      <c r="O29" s="11" t="str" cm="1">
        <f t="array" ref="O29">IFERROR(INDEX('22'!$A:$A,MATCH(O$7,'22'!$A:$A,FALSE)+2),"")</f>
        <v/>
      </c>
      <c r="P29" s="11" t="str" cm="1">
        <f t="array" ref="P29">IFERROR(INDEX('22'!$A:$A,MATCH(P$7,'22'!$A:$A,FALSE)+2),"")</f>
        <v/>
      </c>
      <c r="Q29" s="11" t="str" cm="1">
        <f t="array" ref="Q29">IFERROR(INDEX('22'!$A:$A,MATCH(Q$7,'22'!$A:$A,FALSE)+2),"")</f>
        <v/>
      </c>
      <c r="R29" s="11" t="str" cm="1">
        <f t="array" ref="R29">IFERROR(INDEX('22'!$A:$A,MATCH(R$7,'22'!$A:$A,FALSE)+2),"")</f>
        <v/>
      </c>
      <c r="S29" s="11" t="str" cm="1">
        <f t="array" ref="S29">IFERROR(INDEX('22'!$A:$A,MATCH(S$7,'22'!$A:$A,FALSE)+2),"")</f>
        <v/>
      </c>
    </row>
    <row r="30" spans="1:19" x14ac:dyDescent="0.25">
      <c r="A30" s="18">
        <v>23</v>
      </c>
      <c r="B30" s="11">
        <f t="shared" si="0"/>
        <v>2.75</v>
      </c>
      <c r="C30" s="11">
        <v>2</v>
      </c>
      <c r="D30" s="11">
        <v>0.75</v>
      </c>
      <c r="E30" s="11"/>
      <c r="F30" s="11"/>
      <c r="G30" s="11"/>
      <c r="H30" s="11"/>
      <c r="I30" s="11"/>
      <c r="J30" s="10" t="str">
        <f t="shared" ca="1" si="3"/>
        <v>Incomplete</v>
      </c>
      <c r="L30" s="14">
        <f t="shared" si="4"/>
        <v>23</v>
      </c>
      <c r="M30" s="11" cm="1">
        <f t="array" ref="M30">IFERROR(INDEX('23'!$A:$A,MATCH(M$7,'23'!$A:$A,FALSE)+2),"")</f>
        <v>0</v>
      </c>
      <c r="N30" s="11" cm="1">
        <f t="array" ref="N30">IFERROR(INDEX('23'!$A:$A,MATCH(N$7,'23'!$A:$A,FALSE)+2),"")</f>
        <v>0</v>
      </c>
      <c r="O30" s="11" t="str" cm="1">
        <f t="array" ref="O30">IFERROR(INDEX('23'!$A:$A,MATCH(O$7,'23'!$A:$A,FALSE)+2),"")</f>
        <v/>
      </c>
      <c r="P30" s="11" t="str" cm="1">
        <f t="array" ref="P30">IFERROR(INDEX('23'!$A:$A,MATCH(P$7,'23'!$A:$A,FALSE)+2),"")</f>
        <v/>
      </c>
      <c r="Q30" s="11" t="str" cm="1">
        <f t="array" ref="Q30">IFERROR(INDEX('23'!$A:$A,MATCH(Q$7,'23'!$A:$A,FALSE)+2),"")</f>
        <v/>
      </c>
      <c r="R30" s="11" t="str" cm="1">
        <f t="array" ref="R30">IFERROR(INDEX('23'!$A:$A,MATCH(R$7,'23'!$A:$A,FALSE)+2),"")</f>
        <v/>
      </c>
      <c r="S30" s="11" t="str" cm="1">
        <f t="array" ref="S30">IFERROR(INDEX('23'!$A:$A,MATCH(S$7,'23'!$A:$A,FALSE)+2),"")</f>
        <v/>
      </c>
    </row>
    <row r="31" spans="1:19" x14ac:dyDescent="0.25">
      <c r="A31" s="18">
        <v>24</v>
      </c>
      <c r="B31" s="11">
        <f t="shared" si="0"/>
        <v>4.75</v>
      </c>
      <c r="C31" s="11">
        <v>2.5</v>
      </c>
      <c r="D31" s="11">
        <v>0.5</v>
      </c>
      <c r="E31" s="11">
        <v>0.5</v>
      </c>
      <c r="F31" s="11">
        <v>1.25</v>
      </c>
      <c r="G31" s="11"/>
      <c r="H31" s="11"/>
      <c r="I31" s="11"/>
      <c r="J31" s="10" t="str">
        <f t="shared" ca="1" si="3"/>
        <v>Incomplete</v>
      </c>
      <c r="L31" s="14">
        <f t="shared" si="4"/>
        <v>24</v>
      </c>
      <c r="M31" s="11" cm="1">
        <f t="array" ref="M31">IFERROR(INDEX('24'!$A:$A,MATCH(M$7,'24'!$A:$A,FALSE)+2),"")</f>
        <v>0</v>
      </c>
      <c r="N31" s="11" cm="1">
        <f t="array" ref="N31">IFERROR(INDEX('24'!$A:$A,MATCH(N$7,'24'!$A:$A,FALSE)+2),"")</f>
        <v>0</v>
      </c>
      <c r="O31" s="11" cm="1">
        <f t="array" ref="O31">IFERROR(INDEX('24'!$A:$A,MATCH(O$7,'24'!$A:$A,FALSE)+2),"")</f>
        <v>0</v>
      </c>
      <c r="P31" s="11" cm="1">
        <f t="array" ref="P31">IFERROR(INDEX('24'!$A:$A,MATCH(P$7,'24'!$A:$A,FALSE)+2),"")</f>
        <v>0</v>
      </c>
      <c r="Q31" s="11" t="str" cm="1">
        <f t="array" ref="Q31">IFERROR(INDEX('24'!$A:$A,MATCH(Q$7,'24'!$A:$A,FALSE)+2),"")</f>
        <v/>
      </c>
      <c r="R31" s="11" t="str" cm="1">
        <f t="array" ref="R31">IFERROR(INDEX('24'!$A:$A,MATCH(R$7,'24'!$A:$A,FALSE)+2),"")</f>
        <v/>
      </c>
      <c r="S31" s="11" t="str" cm="1">
        <f t="array" ref="S31">IFERROR(INDEX('24'!$A:$A,MATCH(S$7,'24'!$A:$A,FALSE)+2),"")</f>
        <v/>
      </c>
    </row>
    <row r="32" spans="1:19" x14ac:dyDescent="0.25">
      <c r="A32" s="18">
        <v>25</v>
      </c>
      <c r="B32" s="11">
        <f t="shared" si="0"/>
        <v>2.25</v>
      </c>
      <c r="C32" s="11">
        <v>0.75</v>
      </c>
      <c r="D32" s="11">
        <v>0.5</v>
      </c>
      <c r="E32" s="11">
        <v>0.5</v>
      </c>
      <c r="F32" s="11">
        <v>0.5</v>
      </c>
      <c r="G32" s="11"/>
      <c r="H32" s="11"/>
      <c r="I32" s="11"/>
      <c r="J32" s="10" t="str">
        <f t="shared" ca="1" si="3"/>
        <v>Incomplete</v>
      </c>
      <c r="L32" s="14">
        <f t="shared" si="4"/>
        <v>25</v>
      </c>
      <c r="M32" s="11" cm="1">
        <f t="array" ref="M32">IFERROR(INDEX('25'!$A:$A,MATCH(M$7,'25'!$A:$A,FALSE)+2),"")</f>
        <v>0</v>
      </c>
      <c r="N32" s="11" cm="1">
        <f t="array" ref="N32">IFERROR(INDEX('25'!$A:$A,MATCH(N$7,'25'!$A:$A,FALSE)+2),"")</f>
        <v>0</v>
      </c>
      <c r="O32" s="11" cm="1">
        <f t="array" ref="O32">IFERROR(INDEX('25'!$A:$A,MATCH(O$7,'25'!$A:$A,FALSE)+2),"")</f>
        <v>0</v>
      </c>
      <c r="P32" s="11" cm="1">
        <f t="array" ref="P32">IFERROR(INDEX('25'!$A:$A,MATCH(P$7,'25'!$A:$A,FALSE)+2),"")</f>
        <v>0</v>
      </c>
      <c r="Q32" s="11" t="str" cm="1">
        <f t="array" ref="Q32">IFERROR(INDEX('25'!$A:$A,MATCH(Q$7,'25'!$A:$A,FALSE)+2),"")</f>
        <v/>
      </c>
      <c r="R32" s="11" t="str" cm="1">
        <f t="array" ref="R32">IFERROR(INDEX('25'!$A:$A,MATCH(R$7,'25'!$A:$A,FALSE)+2),"")</f>
        <v/>
      </c>
      <c r="S32" s="11" t="str" cm="1">
        <f t="array" ref="S32">IFERROR(INDEX('25'!$A:$A,MATCH(S$7,'25'!$A:$A,FALSE)+2),"")</f>
        <v/>
      </c>
    </row>
    <row r="33" spans="1:19" x14ac:dyDescent="0.25">
      <c r="A33" s="18">
        <v>26</v>
      </c>
      <c r="B33" s="11">
        <f t="shared" si="0"/>
        <v>2.5</v>
      </c>
      <c r="C33" s="11">
        <v>1</v>
      </c>
      <c r="D33" s="11">
        <v>1.5</v>
      </c>
      <c r="E33" s="11"/>
      <c r="F33" s="11"/>
      <c r="G33" s="11"/>
      <c r="H33" s="11"/>
      <c r="I33" s="11"/>
      <c r="J33" s="10" t="str">
        <f t="shared" ca="1" si="3"/>
        <v>Incomplete</v>
      </c>
      <c r="L33" s="14">
        <f t="shared" si="4"/>
        <v>26</v>
      </c>
      <c r="M33" s="11" cm="1">
        <f t="array" ref="M33">IFERROR(INDEX('26'!$A:$A,MATCH(M$7,'26'!$A:$A,FALSE)+2),"")</f>
        <v>0</v>
      </c>
      <c r="N33" s="11" cm="1">
        <f t="array" ref="N33">IFERROR(INDEX('26'!$A:$A,MATCH(N$7,'26'!$A:$A,FALSE)+2),"")</f>
        <v>0</v>
      </c>
      <c r="O33" s="11" t="str" cm="1">
        <f t="array" ref="O33">IFERROR(INDEX('26'!$A:$A,MATCH(O$7,'26'!$A:$A,FALSE)+2),"")</f>
        <v/>
      </c>
      <c r="P33" s="11" t="str" cm="1">
        <f t="array" ref="P33">IFERROR(INDEX('26'!$A:$A,MATCH(P$7,'26'!$A:$A,FALSE)+2),"")</f>
        <v/>
      </c>
      <c r="Q33" s="11" t="str" cm="1">
        <f t="array" ref="Q33">IFERROR(INDEX('26'!$A:$A,MATCH(Q$7,'26'!$A:$A,FALSE)+2),"")</f>
        <v/>
      </c>
      <c r="R33" s="11" t="str" cm="1">
        <f t="array" ref="R33">IFERROR(INDEX('26'!$A:$A,MATCH(R$7,'26'!$A:$A,FALSE)+2),"")</f>
        <v/>
      </c>
      <c r="S33" s="11" t="str" cm="1">
        <f t="array" ref="S33">IFERROR(INDEX('26'!$A:$A,MATCH(S$7,'26'!$A:$A,FALSE)+2),"")</f>
        <v/>
      </c>
    </row>
    <row r="34" spans="1:19" x14ac:dyDescent="0.25">
      <c r="A34" s="18">
        <v>27</v>
      </c>
      <c r="B34" s="11">
        <f t="shared" si="0"/>
        <v>4.25</v>
      </c>
      <c r="C34" s="11">
        <v>1</v>
      </c>
      <c r="D34" s="11">
        <v>0.5</v>
      </c>
      <c r="E34" s="11">
        <v>1.5</v>
      </c>
      <c r="F34" s="11">
        <v>1</v>
      </c>
      <c r="G34" s="11">
        <v>0.25</v>
      </c>
      <c r="H34" s="11"/>
      <c r="I34" s="11"/>
      <c r="J34" s="10" t="str">
        <f t="shared" ca="1" si="3"/>
        <v>Incomplete</v>
      </c>
      <c r="L34" s="14">
        <f t="shared" si="4"/>
        <v>27</v>
      </c>
      <c r="M34" s="11" cm="1">
        <f t="array" ref="M34">IFERROR(INDEX('27'!$A:$A,MATCH(M$7,'27'!$A:$A,FALSE)+2),"")</f>
        <v>0</v>
      </c>
      <c r="N34" s="11" cm="1">
        <f t="array" ref="N34">IFERROR(INDEX('27'!$A:$A,MATCH(N$7,'27'!$A:$A,FALSE)+2),"")</f>
        <v>0</v>
      </c>
      <c r="O34" s="11" cm="1">
        <f t="array" ref="O34">IFERROR(INDEX('27'!$A:$A,MATCH(O$7,'27'!$A:$A,FALSE)+2),"")</f>
        <v>0</v>
      </c>
      <c r="P34" s="11" cm="1">
        <f t="array" ref="P34">IFERROR(INDEX('27'!$A:$A,MATCH(P$7,'27'!$A:$A,FALSE)+2),"")</f>
        <v>0</v>
      </c>
      <c r="Q34" s="11" cm="1">
        <f t="array" ref="Q34">IFERROR(INDEX('27'!$A:$A,MATCH(Q$7,'27'!$A:$A,FALSE)+2),"")</f>
        <v>0</v>
      </c>
      <c r="R34" s="11" t="str" cm="1">
        <f t="array" ref="R34">IFERROR(INDEX('27'!$A:$A,MATCH(R$7,'27'!$A:$A,FALSE)+2),"")</f>
        <v/>
      </c>
      <c r="S34" s="11" t="str" cm="1">
        <f t="array" ref="S34">IFERROR(INDEX('27'!$A:$A,MATCH(S$7,'27'!$A:$A,FALSE)+2),"")</f>
        <v/>
      </c>
    </row>
  </sheetData>
  <mergeCells count="1">
    <mergeCell ref="B6:B7"/>
  </mergeCells>
  <conditionalFormatting sqref="C8:I34">
    <cfRule type="containsBlanks" dxfId="92" priority="5">
      <formula>LEN(TRIM(C8))=0</formula>
    </cfRule>
  </conditionalFormatting>
  <conditionalFormatting sqref="J8:J34">
    <cfRule type="cellIs" dxfId="91" priority="15" operator="equal">
      <formula>"Finished"</formula>
    </cfRule>
    <cfRule type="cellIs" dxfId="90" priority="16" operator="equal">
      <formula>"Flag for Review"</formula>
    </cfRule>
    <cfRule type="cellIs" dxfId="89" priority="17" operator="equal">
      <formula>"Incomplete"</formula>
    </cfRule>
  </conditionalFormatting>
  <conditionalFormatting sqref="M8:S34">
    <cfRule type="expression" dxfId="88" priority="1">
      <formula>C8=""</formula>
    </cfRule>
    <cfRule type="expression" dxfId="87" priority="2">
      <formula>M8/C8&gt;=0.75</formula>
    </cfRule>
    <cfRule type="expression" dxfId="86" priority="3">
      <formula>M8/C8&gt;=0.65</formula>
    </cfRule>
    <cfRule type="expression" dxfId="85" priority="4">
      <formula>M8/C8&gt;=0</formula>
    </cfRule>
  </conditionalFormatting>
  <conditionalFormatting sqref="P2">
    <cfRule type="expression" dxfId="84" priority="54">
      <formula>LEN(P2)=0</formula>
    </cfRule>
    <cfRule type="cellIs" dxfId="83" priority="212" operator="greaterThanOrEqual">
      <formula>0.75</formula>
    </cfRule>
    <cfRule type="cellIs" dxfId="82" priority="213" operator="greaterThanOrEqual">
      <formula>0.65</formula>
    </cfRule>
    <cfRule type="cellIs" dxfId="81" priority="214" operator="greaterThanOrEqual">
      <formula>0</formula>
    </cfRule>
  </conditionalFormatting>
  <hyperlinks>
    <hyperlink ref="L8" location="'1'!A1" display="'1'!A1"/>
    <hyperlink ref="L9" location="'2'!A1" display="'2'!A1"/>
    <hyperlink ref="L10" location="'3'!A1" display="'3'!A1"/>
    <hyperlink ref="L11" location="'4'!A1" display="'4'!A1"/>
    <hyperlink ref="L12" location="'5'!A1" display="'5'!A1"/>
    <hyperlink ref="L13" location="'6'!A1" display="'6'!A1"/>
    <hyperlink ref="L14" location="'7'!A1" display="'7'!A1"/>
    <hyperlink ref="L15" location="'8'!A1" display="'8'!A1"/>
    <hyperlink ref="L16" location="'9'!A1" display="'9'!A1"/>
    <hyperlink ref="L17" location="'10'!A1" display="'10'!A1"/>
    <hyperlink ref="L18" location="'11'!A1" display="'11'!A1"/>
    <hyperlink ref="L19" location="'12'!A1" display="'12'!A1"/>
    <hyperlink ref="L20" location="'13'!A1" display="'13'!A1"/>
    <hyperlink ref="L21" location="'14'!A1" display="'14'!A1"/>
    <hyperlink ref="L22" location="'15'!A1" display="'15'!A1"/>
    <hyperlink ref="L23" location="'16'!A1" display="'16'!A1"/>
    <hyperlink ref="L24" location="'17'!A1" display="'17'!A1"/>
    <hyperlink ref="L25" location="'18'!A1" display="'18'!A1"/>
    <hyperlink ref="A8" location="'1'!A1" display="'1'!A1"/>
    <hyperlink ref="A9" location="'2'!A1" display="'2'!A1"/>
    <hyperlink ref="A10" location="'3'!A1" display="'3'!A1"/>
    <hyperlink ref="A11" location="'4'!A1" display="'4'!A1"/>
    <hyperlink ref="A12" location="'5'!A1" display="'5'!A1"/>
    <hyperlink ref="A13" location="'6'!A1" display="'6'!A1"/>
    <hyperlink ref="A14" location="'7'!A1" display="'7'!A1"/>
    <hyperlink ref="A15" location="'8'!A1" display="'8'!A1"/>
    <hyperlink ref="A16" location="'9'!A1" display="'9'!A1"/>
    <hyperlink ref="A17" location="'10'!A1" display="'10'!A1"/>
    <hyperlink ref="A18" location="'11'!A1" display="'11'!A1"/>
    <hyperlink ref="A19" location="'12'!A1" display="'12'!A1"/>
    <hyperlink ref="A20" location="'13'!A1" display="'13'!A1"/>
    <hyperlink ref="A21" location="'14'!A1" display="'14'!A1"/>
    <hyperlink ref="A22" location="'15'!A1" display="'15'!A1"/>
    <hyperlink ref="A23" location="'16'!A1" display="'16'!A1"/>
    <hyperlink ref="A24" location="'17'!A1" display="'17'!A1"/>
    <hyperlink ref="A25" location="'18'!A1" display="'18'!A1"/>
    <hyperlink ref="L27" location="'20'!A1" display="'20'!A1"/>
    <hyperlink ref="L28" location="'21'!A1" display="'21'!A1"/>
    <hyperlink ref="L29" location="'22'!A1" display="'22'!A1"/>
    <hyperlink ref="L30" location="'23'!A1" display="'23'!A1"/>
    <hyperlink ref="L31" location="'24'!A1" display="'24'!A1"/>
    <hyperlink ref="A26" location="'19'!A1" display="19"/>
    <hyperlink ref="L26" location="'19'!A1" display="'19'!A1"/>
    <hyperlink ref="A27" location="'20'!A1" display="20"/>
    <hyperlink ref="A28" location="'21'!A1" display="21"/>
    <hyperlink ref="A29" location="'22'!A1" display="22"/>
    <hyperlink ref="A30" location="'23'!A1" display="23"/>
    <hyperlink ref="A31" location="'24'!A1" display="24"/>
    <hyperlink ref="L32" location="'25'!A1" display="'25'!A1"/>
    <hyperlink ref="A32" location="'25'!A1" display="'25'!A1"/>
    <hyperlink ref="L33" location="'26'!A1" display="'26'!A1"/>
    <hyperlink ref="L34" location="'27'!A1" display="'27'!A1"/>
    <hyperlink ref="A33" location="'26'!A1" display="'26'!A1"/>
    <hyperlink ref="A34" location="'27'!A1" display="'27'!A1"/>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34"/>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9" width="11.42578125" style="24" customWidth="1"/>
    <col min="10" max="16384" width="9.140625" style="24"/>
  </cols>
  <sheetData>
    <row r="1" spans="1:13" ht="15.95" customHeight="1" x14ac:dyDescent="0.25">
      <c r="A1" s="7">
        <v>1</v>
      </c>
      <c r="B1" s="27" t="s">
        <v>12</v>
      </c>
      <c r="C1" s="23"/>
      <c r="D1" s="23"/>
      <c r="E1" s="23"/>
      <c r="F1" s="23"/>
      <c r="G1" s="23"/>
      <c r="H1" s="92" t="s">
        <v>29</v>
      </c>
      <c r="I1" s="93"/>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Grid'!B:B,MATCH('1'!A1,'Point Grid'!A:A,0))</f>
        <v>3</v>
      </c>
      <c r="B4" s="33"/>
      <c r="C4" s="33"/>
      <c r="D4" s="33"/>
      <c r="E4" s="33"/>
      <c r="F4" s="33"/>
      <c r="G4" s="33"/>
      <c r="H4" s="33"/>
      <c r="I4" s="36"/>
      <c r="J4" s="31"/>
      <c r="K4" s="31"/>
      <c r="L4" s="31"/>
      <c r="M4" s="31"/>
    </row>
    <row r="5" spans="1:13" ht="15.95" customHeight="1" x14ac:dyDescent="0.25">
      <c r="A5" s="29"/>
      <c r="B5" s="41"/>
      <c r="C5" s="41"/>
      <c r="D5" s="41"/>
      <c r="E5" s="41"/>
      <c r="F5" s="41"/>
      <c r="G5" s="41"/>
      <c r="H5" s="41"/>
      <c r="I5" s="38"/>
      <c r="J5" s="31"/>
      <c r="K5" s="31"/>
      <c r="L5" s="31"/>
      <c r="M5" s="31"/>
    </row>
    <row r="6" spans="1:13" ht="15.95" customHeight="1" x14ac:dyDescent="0.25">
      <c r="A6" s="26" t="s">
        <v>2</v>
      </c>
      <c r="B6" s="94" t="s">
        <v>33</v>
      </c>
      <c r="C6" s="94"/>
      <c r="D6" s="94"/>
      <c r="E6" s="94"/>
      <c r="F6" s="94"/>
      <c r="G6" s="94"/>
      <c r="H6" s="94"/>
      <c r="I6" s="38"/>
      <c r="J6" s="31"/>
      <c r="K6" s="31"/>
      <c r="L6" s="31"/>
      <c r="M6" s="31"/>
    </row>
    <row r="7" spans="1:13" ht="15.95" customHeight="1" thickBot="1" x14ac:dyDescent="0.3">
      <c r="A7" s="9">
        <f>INDEX('Point Grid'!$C$8:$I$34,MATCH($A$1,'Point Grid'!$A$8:$A$34,0),MATCH(A6,'Point Grid'!$C$7:$I$7,0))</f>
        <v>1.5</v>
      </c>
      <c r="B7" s="94"/>
      <c r="C7" s="94"/>
      <c r="D7" s="94"/>
      <c r="E7" s="94"/>
      <c r="F7" s="94"/>
      <c r="G7" s="94"/>
      <c r="H7" s="94"/>
      <c r="I7" s="38"/>
      <c r="J7" s="31"/>
      <c r="K7" s="31"/>
      <c r="L7" s="31"/>
      <c r="M7" s="31"/>
    </row>
    <row r="8" spans="1:13" ht="15.95" customHeight="1" thickBot="1" x14ac:dyDescent="0.3">
      <c r="A8" s="5"/>
      <c r="B8" s="41"/>
      <c r="C8" s="41"/>
      <c r="D8" s="41"/>
      <c r="E8" s="41"/>
      <c r="F8" s="41"/>
      <c r="G8" s="41"/>
      <c r="H8" s="41"/>
      <c r="I8" s="38"/>
      <c r="J8" s="31"/>
      <c r="K8" s="31"/>
      <c r="L8" s="31"/>
      <c r="M8" s="31"/>
    </row>
    <row r="9" spans="1:13" ht="15.95" customHeight="1" x14ac:dyDescent="0.25">
      <c r="A9" s="29"/>
      <c r="B9" s="41"/>
      <c r="C9" s="41"/>
      <c r="D9" s="41"/>
      <c r="E9" s="41"/>
      <c r="F9" s="41"/>
      <c r="G9" s="41"/>
      <c r="H9" s="41"/>
      <c r="I9" s="38"/>
      <c r="J9" s="31"/>
      <c r="K9" s="31"/>
      <c r="L9" s="31"/>
      <c r="M9" s="31"/>
    </row>
    <row r="10" spans="1:13" ht="15.95" customHeight="1" x14ac:dyDescent="0.25">
      <c r="A10" s="26" t="s">
        <v>3</v>
      </c>
      <c r="B10" s="94" t="s">
        <v>326</v>
      </c>
      <c r="C10" s="94"/>
      <c r="D10" s="94"/>
      <c r="E10" s="94"/>
      <c r="F10" s="94"/>
      <c r="G10" s="94"/>
      <c r="H10" s="94"/>
      <c r="I10" s="38"/>
      <c r="J10" s="31"/>
      <c r="K10" s="31"/>
      <c r="L10" s="31"/>
      <c r="M10" s="31"/>
    </row>
    <row r="11" spans="1:13" ht="15.95" customHeight="1" thickBot="1" x14ac:dyDescent="0.3">
      <c r="A11" s="9">
        <f>INDEX('Point Grid'!$C$8:$I$34,MATCH($A$1,'Point Grid'!$A$8:$A$34,0),MATCH(A10,'Point Grid'!$C$7:$I$7,0))</f>
        <v>0.5</v>
      </c>
      <c r="B11" s="94"/>
      <c r="C11" s="94"/>
      <c r="D11" s="94"/>
      <c r="E11" s="94"/>
      <c r="F11" s="94"/>
      <c r="G11" s="94"/>
      <c r="H11" s="94"/>
      <c r="I11" s="38"/>
      <c r="J11" s="31"/>
      <c r="K11" s="31"/>
      <c r="L11" s="31"/>
      <c r="M11" s="31"/>
    </row>
    <row r="12" spans="1:13" ht="15.95" customHeight="1" thickBot="1" x14ac:dyDescent="0.3">
      <c r="A12" s="5"/>
      <c r="B12" s="41"/>
      <c r="C12" s="41"/>
      <c r="D12" s="41"/>
      <c r="E12" s="41"/>
      <c r="F12" s="41"/>
      <c r="G12" s="41"/>
      <c r="H12" s="41"/>
      <c r="I12" s="38"/>
      <c r="J12" s="31"/>
      <c r="K12" s="31"/>
      <c r="L12" s="31"/>
      <c r="M12" s="31"/>
    </row>
    <row r="13" spans="1:13" ht="15.95" customHeight="1" x14ac:dyDescent="0.25">
      <c r="A13" s="29"/>
      <c r="B13" s="41"/>
      <c r="C13" s="41"/>
      <c r="D13" s="41"/>
      <c r="E13" s="41"/>
      <c r="F13" s="41"/>
      <c r="G13" s="41"/>
      <c r="H13" s="41"/>
      <c r="I13" s="38"/>
      <c r="J13" s="31"/>
      <c r="K13" s="31"/>
      <c r="L13" s="31"/>
      <c r="M13" s="31"/>
    </row>
    <row r="14" spans="1:13" ht="15.95" customHeight="1" x14ac:dyDescent="0.25">
      <c r="A14" s="26" t="s">
        <v>4</v>
      </c>
      <c r="B14" s="94" t="s">
        <v>34</v>
      </c>
      <c r="C14" s="94"/>
      <c r="D14" s="94"/>
      <c r="E14" s="94"/>
      <c r="F14" s="94"/>
      <c r="G14" s="94"/>
      <c r="H14" s="94"/>
      <c r="I14" s="38"/>
      <c r="J14" s="31"/>
      <c r="K14" s="31"/>
      <c r="L14" s="31"/>
      <c r="M14" s="31"/>
    </row>
    <row r="15" spans="1:13" ht="15.95" customHeight="1" thickBot="1" x14ac:dyDescent="0.3">
      <c r="A15" s="9">
        <f>INDEX('Point Grid'!$C$8:$I$34,MATCH($A$1,'Point Grid'!$A$8:$A$34,0),MATCH(A14,'Point Grid'!$C$7:$I$7,0))</f>
        <v>0.5</v>
      </c>
      <c r="B15" s="94"/>
      <c r="C15" s="94"/>
      <c r="D15" s="94"/>
      <c r="E15" s="94"/>
      <c r="F15" s="94"/>
      <c r="G15" s="94"/>
      <c r="H15" s="94"/>
      <c r="I15" s="38"/>
      <c r="J15" s="31"/>
      <c r="K15" s="31"/>
      <c r="L15" s="31"/>
      <c r="M15" s="31"/>
    </row>
    <row r="16" spans="1:13" ht="15.95" customHeight="1" thickBot="1" x14ac:dyDescent="0.3">
      <c r="A16" s="5"/>
      <c r="B16" s="41"/>
      <c r="C16" s="41"/>
      <c r="D16" s="41"/>
      <c r="E16" s="41"/>
      <c r="F16" s="41"/>
      <c r="G16" s="41"/>
      <c r="H16" s="41"/>
      <c r="I16" s="38"/>
      <c r="J16" s="31"/>
      <c r="K16" s="31"/>
      <c r="L16" s="31"/>
      <c r="M16" s="31"/>
    </row>
    <row r="17" spans="1:13" ht="15.95" customHeight="1" x14ac:dyDescent="0.25">
      <c r="A17" s="29"/>
      <c r="B17" s="41"/>
      <c r="C17" s="41"/>
      <c r="D17" s="41"/>
      <c r="E17" s="41"/>
      <c r="F17" s="41"/>
      <c r="G17" s="41"/>
      <c r="H17" s="41"/>
      <c r="I17" s="38"/>
      <c r="J17" s="31"/>
      <c r="K17" s="31"/>
      <c r="L17" s="31"/>
      <c r="M17" s="31"/>
    </row>
    <row r="18" spans="1:13" ht="15.95" customHeight="1" x14ac:dyDescent="0.25">
      <c r="A18" s="26" t="s">
        <v>5</v>
      </c>
      <c r="B18" s="94" t="s">
        <v>35</v>
      </c>
      <c r="C18" s="94"/>
      <c r="D18" s="94"/>
      <c r="E18" s="94"/>
      <c r="F18" s="94"/>
      <c r="G18" s="94"/>
      <c r="H18" s="94"/>
      <c r="I18" s="38"/>
      <c r="J18" s="31"/>
      <c r="K18" s="31"/>
      <c r="L18" s="31"/>
      <c r="M18" s="31"/>
    </row>
    <row r="19" spans="1:13" ht="15.95" customHeight="1" thickBot="1" x14ac:dyDescent="0.3">
      <c r="A19" s="9">
        <f>INDEX('Point Grid'!$C$8:$I$34,MATCH($A$1,'Point Grid'!$A$8:$A$34,0),MATCH(A18,'Point Grid'!$C$7:$I$7,0))</f>
        <v>0.5</v>
      </c>
      <c r="B19" s="94"/>
      <c r="C19" s="94"/>
      <c r="D19" s="94"/>
      <c r="E19" s="94"/>
      <c r="F19" s="94"/>
      <c r="G19" s="94"/>
      <c r="H19" s="94"/>
      <c r="I19" s="38"/>
      <c r="J19" s="31"/>
      <c r="K19" s="31"/>
      <c r="L19" s="31"/>
      <c r="M19" s="31"/>
    </row>
    <row r="20" spans="1:13" ht="15.95" customHeight="1" thickBot="1" x14ac:dyDescent="0.3">
      <c r="A20" s="5"/>
      <c r="B20" s="41"/>
      <c r="C20" s="41"/>
      <c r="D20" s="41"/>
      <c r="E20" s="41"/>
      <c r="F20" s="41"/>
      <c r="G20" s="41"/>
      <c r="H20" s="41"/>
      <c r="I20" s="38"/>
      <c r="J20" s="31"/>
      <c r="K20" s="31"/>
      <c r="L20" s="31"/>
      <c r="M20" s="31"/>
    </row>
    <row r="21" spans="1:13" ht="15.95" customHeight="1" thickBot="1" x14ac:dyDescent="0.3">
      <c r="A21" s="30"/>
      <c r="B21" s="39"/>
      <c r="C21" s="39"/>
      <c r="D21" s="39"/>
      <c r="E21" s="39"/>
      <c r="F21" s="39"/>
      <c r="G21" s="39"/>
      <c r="H21" s="39"/>
      <c r="I21" s="40"/>
      <c r="J21" s="31"/>
      <c r="K21" s="31"/>
      <c r="L21" s="31"/>
      <c r="M21" s="31"/>
    </row>
    <row r="22" spans="1:13" x14ac:dyDescent="0.25">
      <c r="B22" s="31"/>
      <c r="C22" s="31"/>
      <c r="D22" s="31"/>
      <c r="E22" s="31"/>
      <c r="F22" s="31"/>
      <c r="G22" s="31"/>
      <c r="H22" s="31"/>
      <c r="I22" s="31"/>
      <c r="J22" s="31"/>
      <c r="K22" s="31"/>
      <c r="L22" s="31"/>
      <c r="M22" s="31"/>
    </row>
    <row r="23" spans="1:13" x14ac:dyDescent="0.25">
      <c r="B23" s="31"/>
      <c r="C23" s="31"/>
      <c r="D23" s="31"/>
      <c r="E23" s="31"/>
      <c r="F23" s="31"/>
      <c r="G23" s="31"/>
      <c r="H23" s="31"/>
      <c r="I23" s="31"/>
      <c r="J23" s="31"/>
      <c r="K23" s="31"/>
      <c r="L23" s="31"/>
      <c r="M23" s="31"/>
    </row>
    <row r="24" spans="1:13" x14ac:dyDescent="0.25">
      <c r="B24" s="31"/>
      <c r="C24" s="31"/>
      <c r="D24" s="31"/>
      <c r="E24" s="31"/>
      <c r="F24" s="31"/>
      <c r="G24" s="31"/>
      <c r="H24" s="31"/>
      <c r="I24" s="31"/>
      <c r="J24" s="31"/>
      <c r="K24" s="31"/>
      <c r="L24" s="31"/>
      <c r="M24" s="31"/>
    </row>
    <row r="25" spans="1:13" x14ac:dyDescent="0.25">
      <c r="B25" s="31"/>
      <c r="C25" s="31"/>
      <c r="D25" s="31"/>
      <c r="E25" s="31"/>
      <c r="F25" s="31"/>
      <c r="G25" s="31"/>
      <c r="H25" s="31"/>
      <c r="I25" s="31"/>
      <c r="J25" s="31"/>
      <c r="K25" s="31"/>
      <c r="L25" s="31"/>
      <c r="M25" s="31"/>
    </row>
    <row r="26" spans="1:13" x14ac:dyDescent="0.25">
      <c r="B26" s="31"/>
      <c r="C26" s="31"/>
      <c r="D26" s="31"/>
      <c r="E26" s="31"/>
      <c r="F26" s="31"/>
      <c r="G26" s="31"/>
      <c r="H26" s="31"/>
      <c r="I26" s="31"/>
      <c r="J26" s="31"/>
      <c r="K26" s="31"/>
      <c r="L26" s="31"/>
      <c r="M26" s="31"/>
    </row>
    <row r="27" spans="1:13" x14ac:dyDescent="0.25">
      <c r="B27" s="31"/>
      <c r="C27" s="31"/>
      <c r="D27" s="31"/>
      <c r="E27" s="31"/>
      <c r="F27" s="31"/>
      <c r="G27" s="31"/>
      <c r="H27" s="31"/>
      <c r="I27" s="31"/>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row r="31" spans="1:13" x14ac:dyDescent="0.25">
      <c r="B31" s="31"/>
      <c r="C31" s="31"/>
      <c r="D31" s="31"/>
      <c r="E31" s="31"/>
      <c r="F31" s="31"/>
      <c r="G31" s="31"/>
      <c r="H31" s="31"/>
      <c r="I31" s="31"/>
      <c r="J31" s="31"/>
      <c r="K31" s="31"/>
      <c r="L31" s="31"/>
      <c r="M31" s="31"/>
    </row>
    <row r="32" spans="1:13" x14ac:dyDescent="0.25">
      <c r="B32" s="31"/>
      <c r="C32" s="31"/>
      <c r="D32" s="31"/>
      <c r="E32" s="31"/>
      <c r="F32" s="31"/>
      <c r="G32" s="31"/>
      <c r="H32" s="31"/>
      <c r="I32" s="31"/>
      <c r="J32" s="31"/>
      <c r="K32" s="31"/>
      <c r="L32" s="31"/>
      <c r="M32" s="31"/>
    </row>
    <row r="33" spans="2:13" x14ac:dyDescent="0.25">
      <c r="B33" s="31"/>
      <c r="C33" s="31"/>
      <c r="D33" s="31"/>
      <c r="E33" s="31"/>
      <c r="F33" s="31"/>
      <c r="G33" s="31"/>
      <c r="H33" s="31"/>
      <c r="I33" s="31"/>
      <c r="J33" s="31"/>
      <c r="K33" s="31"/>
      <c r="L33" s="31"/>
      <c r="M33" s="31"/>
    </row>
    <row r="34" spans="2:13" x14ac:dyDescent="0.25">
      <c r="B34" s="31"/>
      <c r="C34" s="31"/>
      <c r="D34" s="31"/>
      <c r="E34" s="31"/>
      <c r="F34" s="31"/>
      <c r="G34" s="31"/>
      <c r="H34" s="31"/>
      <c r="I34" s="31"/>
      <c r="J34" s="31"/>
      <c r="K34" s="31"/>
      <c r="L34" s="31"/>
      <c r="M34" s="31"/>
    </row>
  </sheetData>
  <mergeCells count="5">
    <mergeCell ref="H1:I1"/>
    <mergeCell ref="B10:H11"/>
    <mergeCell ref="B18:H19"/>
    <mergeCell ref="B14:H15"/>
    <mergeCell ref="B6:H7"/>
  </mergeCells>
  <conditionalFormatting sqref="B1">
    <cfRule type="cellIs" dxfId="80" priority="1" operator="equal">
      <formula>"Incomplete"</formula>
    </cfRule>
    <cfRule type="cellIs" dxfId="79" priority="2" operator="equal">
      <formula>"Flag for Review"</formula>
    </cfRule>
    <cfRule type="cellIs" dxfId="78"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38"/>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9" width="11.42578125" style="24" customWidth="1"/>
    <col min="10" max="16384" width="9.140625" style="24"/>
  </cols>
  <sheetData>
    <row r="1" spans="1:13" ht="15.95" customHeight="1" x14ac:dyDescent="0.25">
      <c r="A1" s="7">
        <v>2</v>
      </c>
      <c r="B1" s="27" t="s">
        <v>12</v>
      </c>
      <c r="C1" s="23"/>
      <c r="D1" s="23"/>
      <c r="E1" s="23"/>
      <c r="F1" s="23"/>
      <c r="G1" s="23"/>
      <c r="H1" s="92" t="s">
        <v>29</v>
      </c>
      <c r="I1" s="93"/>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Grid'!B:B,MATCH('2'!A1,'Point Grid'!A:A,0))</f>
        <v>1.75</v>
      </c>
      <c r="B4" s="33"/>
      <c r="C4" s="33"/>
      <c r="D4" s="33"/>
      <c r="E4" s="33"/>
      <c r="F4" s="33"/>
      <c r="G4" s="33"/>
      <c r="H4" s="33"/>
      <c r="I4" s="36"/>
      <c r="J4" s="31"/>
      <c r="K4" s="31"/>
      <c r="L4" s="31"/>
      <c r="M4" s="31"/>
    </row>
    <row r="5" spans="1:13" ht="15.95" customHeight="1" x14ac:dyDescent="0.25">
      <c r="A5" s="29"/>
      <c r="B5" s="37"/>
      <c r="C5" s="37"/>
      <c r="D5" s="37"/>
      <c r="E5" s="37"/>
      <c r="F5" s="37"/>
      <c r="G5" s="37"/>
      <c r="H5" s="37"/>
      <c r="I5" s="38"/>
      <c r="J5" s="31"/>
      <c r="K5" s="31"/>
      <c r="L5" s="31"/>
      <c r="M5" s="31"/>
    </row>
    <row r="6" spans="1:13" ht="15.95" customHeight="1" x14ac:dyDescent="0.25">
      <c r="A6" s="26" t="s">
        <v>2</v>
      </c>
      <c r="B6" s="94" t="s">
        <v>36</v>
      </c>
      <c r="C6" s="94"/>
      <c r="D6" s="94"/>
      <c r="E6" s="94"/>
      <c r="F6" s="94"/>
      <c r="G6" s="94"/>
      <c r="H6" s="94"/>
      <c r="I6" s="38"/>
      <c r="J6" s="31"/>
      <c r="K6" s="31"/>
      <c r="L6" s="31"/>
      <c r="M6" s="31"/>
    </row>
    <row r="7" spans="1:13" ht="15.95" customHeight="1" thickBot="1" x14ac:dyDescent="0.3">
      <c r="A7" s="9">
        <f>INDEX('Point Grid'!$C$8:$I$34,MATCH($A$1,'Point Grid'!$A$8:$A$34,0),MATCH(A6,'Point Grid'!$C$7:$I$7,0))</f>
        <v>0.25</v>
      </c>
      <c r="B7" s="94"/>
      <c r="C7" s="94"/>
      <c r="D7" s="94"/>
      <c r="E7" s="94"/>
      <c r="F7" s="94"/>
      <c r="G7" s="94"/>
      <c r="H7" s="94"/>
      <c r="I7" s="38"/>
      <c r="J7" s="31"/>
      <c r="K7" s="31"/>
      <c r="L7" s="31"/>
      <c r="M7" s="31"/>
    </row>
    <row r="8" spans="1:13" ht="15.95" customHeight="1" thickBot="1" x14ac:dyDescent="0.3">
      <c r="A8" s="5"/>
      <c r="B8" s="41"/>
      <c r="C8" s="41"/>
      <c r="D8" s="41"/>
      <c r="E8" s="41"/>
      <c r="F8" s="41"/>
      <c r="G8" s="41"/>
      <c r="H8" s="41"/>
      <c r="I8" s="38"/>
      <c r="J8" s="31"/>
      <c r="K8" s="31"/>
      <c r="L8" s="31"/>
      <c r="M8" s="31"/>
    </row>
    <row r="9" spans="1:13" ht="15.95" customHeight="1" x14ac:dyDescent="0.25">
      <c r="A9" s="29"/>
      <c r="B9" s="41"/>
      <c r="C9" s="41"/>
      <c r="D9" s="41"/>
      <c r="E9" s="41"/>
      <c r="F9" s="41"/>
      <c r="G9" s="41"/>
      <c r="H9" s="41"/>
      <c r="I9" s="38"/>
      <c r="J9" s="31"/>
      <c r="K9" s="31"/>
      <c r="L9" s="31"/>
      <c r="M9" s="31"/>
    </row>
    <row r="10" spans="1:13" ht="15.95" customHeight="1" x14ac:dyDescent="0.25">
      <c r="A10" s="26" t="s">
        <v>3</v>
      </c>
      <c r="B10" s="94" t="s">
        <v>37</v>
      </c>
      <c r="C10" s="94"/>
      <c r="D10" s="94"/>
      <c r="E10" s="94"/>
      <c r="F10" s="94"/>
      <c r="G10" s="94"/>
      <c r="H10" s="94"/>
      <c r="I10" s="38"/>
      <c r="J10" s="31"/>
      <c r="K10" s="31"/>
      <c r="L10" s="31"/>
      <c r="M10" s="31"/>
    </row>
    <row r="11" spans="1:13" ht="15.95" customHeight="1" thickBot="1" x14ac:dyDescent="0.3">
      <c r="A11" s="9">
        <f>INDEX('Point Grid'!$C$8:$I$34,MATCH($A$1,'Point Grid'!$A$8:$A$34,0),MATCH(A10,'Point Grid'!$C$7:$I$7,0))</f>
        <v>0.5</v>
      </c>
      <c r="B11" s="94"/>
      <c r="C11" s="94"/>
      <c r="D11" s="94"/>
      <c r="E11" s="94"/>
      <c r="F11" s="94"/>
      <c r="G11" s="94"/>
      <c r="H11" s="94"/>
      <c r="I11" s="38"/>
      <c r="J11" s="31"/>
      <c r="K11" s="31"/>
      <c r="L11" s="31"/>
      <c r="M11" s="31"/>
    </row>
    <row r="12" spans="1:13" ht="15.95" customHeight="1" thickBot="1" x14ac:dyDescent="0.3">
      <c r="A12" s="5"/>
      <c r="B12" s="41"/>
      <c r="C12" s="41"/>
      <c r="D12" s="41"/>
      <c r="E12" s="41"/>
      <c r="F12" s="41"/>
      <c r="G12" s="41"/>
      <c r="H12" s="41"/>
      <c r="I12" s="38"/>
      <c r="J12" s="31"/>
      <c r="K12" s="31"/>
      <c r="L12" s="31"/>
      <c r="M12" s="31"/>
    </row>
    <row r="13" spans="1:13" ht="15.95" customHeight="1" x14ac:dyDescent="0.25">
      <c r="A13" s="29"/>
      <c r="B13" s="41"/>
      <c r="C13" s="41"/>
      <c r="D13" s="41"/>
      <c r="E13" s="41"/>
      <c r="F13" s="41"/>
      <c r="G13" s="41"/>
      <c r="H13" s="41"/>
      <c r="I13" s="38"/>
      <c r="J13" s="31"/>
      <c r="K13" s="31"/>
      <c r="L13" s="31"/>
      <c r="M13" s="31"/>
    </row>
    <row r="14" spans="1:13" ht="15.95" customHeight="1" x14ac:dyDescent="0.25">
      <c r="A14" s="26" t="s">
        <v>4</v>
      </c>
      <c r="B14" s="94" t="s">
        <v>38</v>
      </c>
      <c r="C14" s="94"/>
      <c r="D14" s="94"/>
      <c r="E14" s="94"/>
      <c r="F14" s="94"/>
      <c r="G14" s="94"/>
      <c r="H14" s="94"/>
      <c r="I14" s="38"/>
      <c r="J14" s="31"/>
      <c r="K14" s="31"/>
      <c r="L14" s="31"/>
      <c r="M14" s="31"/>
    </row>
    <row r="15" spans="1:13" ht="15.95" customHeight="1" thickBot="1" x14ac:dyDescent="0.3">
      <c r="A15" s="9">
        <f>INDEX('Point Grid'!$C$8:$I$34,MATCH($A$1,'Point Grid'!$A$8:$A$34,0),MATCH(A14,'Point Grid'!$C$7:$I$7,0))</f>
        <v>0.5</v>
      </c>
      <c r="B15" s="94"/>
      <c r="C15" s="94"/>
      <c r="D15" s="94"/>
      <c r="E15" s="94"/>
      <c r="F15" s="94"/>
      <c r="G15" s="94"/>
      <c r="H15" s="94"/>
      <c r="I15" s="38"/>
      <c r="J15" s="31"/>
      <c r="K15" s="31"/>
      <c r="L15" s="31"/>
      <c r="M15" s="31"/>
    </row>
    <row r="16" spans="1:13" ht="15.95" customHeight="1" thickBot="1" x14ac:dyDescent="0.3">
      <c r="A16" s="5"/>
      <c r="B16" s="41"/>
      <c r="C16" s="41"/>
      <c r="D16" s="41"/>
      <c r="E16" s="41"/>
      <c r="F16" s="41"/>
      <c r="G16" s="41"/>
      <c r="H16" s="41"/>
      <c r="I16" s="38"/>
      <c r="J16" s="31"/>
      <c r="K16" s="31"/>
      <c r="L16" s="31"/>
      <c r="M16" s="31"/>
    </row>
    <row r="17" spans="1:13" ht="15.95" customHeight="1" x14ac:dyDescent="0.25">
      <c r="A17" s="29"/>
      <c r="B17" s="41"/>
      <c r="C17" s="41"/>
      <c r="D17" s="41"/>
      <c r="E17" s="41"/>
      <c r="F17" s="41"/>
      <c r="G17" s="41"/>
      <c r="H17" s="41"/>
      <c r="I17" s="38"/>
      <c r="J17" s="31"/>
      <c r="K17" s="31"/>
      <c r="L17" s="31"/>
      <c r="M17" s="31"/>
    </row>
    <row r="18" spans="1:13" ht="15.95" customHeight="1" x14ac:dyDescent="0.25">
      <c r="A18" s="26" t="s">
        <v>5</v>
      </c>
      <c r="B18" s="94" t="s">
        <v>39</v>
      </c>
      <c r="C18" s="94"/>
      <c r="D18" s="94"/>
      <c r="E18" s="94"/>
      <c r="F18" s="94"/>
      <c r="G18" s="94"/>
      <c r="H18" s="94"/>
      <c r="I18" s="38"/>
      <c r="J18" s="31"/>
      <c r="K18" s="31"/>
      <c r="L18" s="31"/>
      <c r="M18" s="31"/>
    </row>
    <row r="19" spans="1:13" ht="15.95" customHeight="1" thickBot="1" x14ac:dyDescent="0.3">
      <c r="A19" s="9">
        <f>INDEX('Point Grid'!$C$8:$I$34,MATCH($A$1,'Point Grid'!$A$8:$A$34,0),MATCH(A18,'Point Grid'!$C$7:$I$7,0))</f>
        <v>0.25</v>
      </c>
      <c r="B19" s="94"/>
      <c r="C19" s="94"/>
      <c r="D19" s="94"/>
      <c r="E19" s="94"/>
      <c r="F19" s="94"/>
      <c r="G19" s="94"/>
      <c r="H19" s="94"/>
      <c r="I19" s="38"/>
      <c r="J19" s="31"/>
      <c r="K19" s="31"/>
      <c r="L19" s="31"/>
      <c r="M19" s="31"/>
    </row>
    <row r="20" spans="1:13" ht="15.95" customHeight="1" thickBot="1" x14ac:dyDescent="0.3">
      <c r="A20" s="5"/>
      <c r="B20" s="41"/>
      <c r="C20" s="41"/>
      <c r="D20" s="41"/>
      <c r="E20" s="41"/>
      <c r="F20" s="41"/>
      <c r="G20" s="41"/>
      <c r="H20" s="41"/>
      <c r="I20" s="38"/>
      <c r="J20" s="31"/>
      <c r="K20" s="31"/>
      <c r="L20" s="31"/>
      <c r="M20" s="31"/>
    </row>
    <row r="21" spans="1:13" ht="15.95" customHeight="1" x14ac:dyDescent="0.25">
      <c r="A21" s="29"/>
      <c r="B21" s="41"/>
      <c r="C21" s="41"/>
      <c r="D21" s="41"/>
      <c r="E21" s="41"/>
      <c r="F21" s="41"/>
      <c r="G21" s="41"/>
      <c r="H21" s="41"/>
      <c r="I21" s="38"/>
      <c r="J21" s="31"/>
      <c r="K21" s="31"/>
      <c r="L21" s="31"/>
      <c r="M21" s="31"/>
    </row>
    <row r="22" spans="1:13" ht="15.95" customHeight="1" x14ac:dyDescent="0.25">
      <c r="A22" s="26" t="s">
        <v>6</v>
      </c>
      <c r="B22" s="94" t="s">
        <v>40</v>
      </c>
      <c r="C22" s="94"/>
      <c r="D22" s="94"/>
      <c r="E22" s="94"/>
      <c r="F22" s="94"/>
      <c r="G22" s="94"/>
      <c r="H22" s="94"/>
      <c r="I22" s="38"/>
      <c r="J22" s="31"/>
      <c r="K22" s="31"/>
      <c r="L22" s="31"/>
      <c r="M22" s="31"/>
    </row>
    <row r="23" spans="1:13" ht="15.95" customHeight="1" thickBot="1" x14ac:dyDescent="0.3">
      <c r="A23" s="9">
        <f>INDEX('Point Grid'!$C$8:$I$34,MATCH($A$1,'Point Grid'!$A$8:$A$34,0),MATCH(A22,'Point Grid'!$C$7:$I$7,0))</f>
        <v>0.25</v>
      </c>
      <c r="B23" s="94"/>
      <c r="C23" s="94"/>
      <c r="D23" s="94"/>
      <c r="E23" s="94"/>
      <c r="F23" s="94"/>
      <c r="G23" s="94"/>
      <c r="H23" s="94"/>
      <c r="I23" s="38"/>
      <c r="J23" s="31"/>
      <c r="K23" s="31"/>
      <c r="L23" s="31"/>
      <c r="M23" s="31"/>
    </row>
    <row r="24" spans="1:13" ht="15.95" customHeight="1" thickBot="1" x14ac:dyDescent="0.3">
      <c r="A24" s="5"/>
      <c r="B24" s="41"/>
      <c r="C24" s="41"/>
      <c r="D24" s="41"/>
      <c r="E24" s="41"/>
      <c r="F24" s="41"/>
      <c r="G24" s="41"/>
      <c r="H24" s="41"/>
      <c r="I24" s="38"/>
      <c r="J24" s="31"/>
      <c r="K24" s="31"/>
      <c r="L24" s="31"/>
      <c r="M24" s="31"/>
    </row>
    <row r="25" spans="1:13" ht="15.95" customHeight="1" thickBot="1" x14ac:dyDescent="0.3">
      <c r="A25" s="30"/>
      <c r="B25" s="42"/>
      <c r="C25" s="42"/>
      <c r="D25" s="42"/>
      <c r="E25" s="42"/>
      <c r="F25" s="42"/>
      <c r="G25" s="42"/>
      <c r="H25" s="42"/>
      <c r="I25" s="40"/>
      <c r="J25" s="31"/>
      <c r="K25" s="31"/>
      <c r="L25" s="31"/>
      <c r="M25" s="31"/>
    </row>
    <row r="26" spans="1:13" x14ac:dyDescent="0.25">
      <c r="B26" s="31"/>
      <c r="C26" s="31"/>
      <c r="D26" s="31"/>
      <c r="E26" s="31"/>
      <c r="F26" s="31"/>
      <c r="G26" s="31"/>
      <c r="H26" s="31"/>
      <c r="I26" s="31"/>
      <c r="J26" s="31"/>
      <c r="K26" s="31"/>
      <c r="L26" s="31"/>
      <c r="M26" s="31"/>
    </row>
    <row r="27" spans="1:13" x14ac:dyDescent="0.25">
      <c r="B27" s="31"/>
      <c r="C27" s="31"/>
      <c r="D27" s="31"/>
      <c r="E27" s="31"/>
      <c r="F27" s="31"/>
      <c r="G27" s="31"/>
      <c r="H27" s="31"/>
      <c r="I27" s="31"/>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row r="31" spans="1:13" x14ac:dyDescent="0.25">
      <c r="B31" s="31"/>
      <c r="C31" s="31"/>
      <c r="D31" s="31"/>
      <c r="E31" s="31"/>
      <c r="F31" s="31"/>
      <c r="G31" s="31"/>
      <c r="H31" s="31"/>
      <c r="I31" s="31"/>
      <c r="J31" s="31"/>
      <c r="K31" s="31"/>
      <c r="L31" s="31"/>
      <c r="M31" s="31"/>
    </row>
    <row r="32" spans="1:13" x14ac:dyDescent="0.25">
      <c r="B32" s="31"/>
      <c r="C32" s="31"/>
      <c r="D32" s="31"/>
      <c r="E32" s="31"/>
      <c r="F32" s="31"/>
      <c r="G32" s="31"/>
      <c r="H32" s="31"/>
      <c r="I32" s="31"/>
      <c r="J32" s="31"/>
      <c r="K32" s="31"/>
      <c r="L32" s="31"/>
      <c r="M32" s="31"/>
    </row>
    <row r="33" spans="2:13" x14ac:dyDescent="0.25">
      <c r="B33" s="31"/>
      <c r="C33" s="31"/>
      <c r="D33" s="31"/>
      <c r="E33" s="31"/>
      <c r="F33" s="31"/>
      <c r="G33" s="31"/>
      <c r="H33" s="31"/>
      <c r="I33" s="31"/>
      <c r="J33" s="31"/>
      <c r="K33" s="31"/>
      <c r="L33" s="31"/>
      <c r="M33" s="31"/>
    </row>
    <row r="34" spans="2:13" x14ac:dyDescent="0.25">
      <c r="B34" s="31"/>
      <c r="C34" s="31"/>
      <c r="D34" s="31"/>
      <c r="E34" s="31"/>
      <c r="F34" s="31"/>
      <c r="G34" s="31"/>
      <c r="H34" s="31"/>
      <c r="I34" s="31"/>
      <c r="J34" s="31"/>
      <c r="K34" s="31"/>
      <c r="L34" s="31"/>
      <c r="M34" s="31"/>
    </row>
    <row r="35" spans="2:13" x14ac:dyDescent="0.25">
      <c r="B35" s="31"/>
      <c r="C35" s="31"/>
      <c r="D35" s="31"/>
      <c r="E35" s="31"/>
      <c r="F35" s="31"/>
      <c r="G35" s="31"/>
      <c r="H35" s="31"/>
      <c r="I35" s="31"/>
      <c r="J35" s="31"/>
      <c r="K35" s="31"/>
      <c r="L35" s="31"/>
      <c r="M35" s="31"/>
    </row>
    <row r="36" spans="2:13" x14ac:dyDescent="0.25">
      <c r="B36" s="31"/>
      <c r="C36" s="31"/>
      <c r="D36" s="31"/>
      <c r="E36" s="31"/>
      <c r="F36" s="31"/>
      <c r="G36" s="31"/>
      <c r="H36" s="31"/>
      <c r="I36" s="31"/>
      <c r="J36" s="31"/>
      <c r="K36" s="31"/>
      <c r="L36" s="31"/>
      <c r="M36" s="31"/>
    </row>
    <row r="37" spans="2:13" x14ac:dyDescent="0.25">
      <c r="B37" s="31"/>
      <c r="C37" s="31"/>
      <c r="D37" s="31"/>
      <c r="E37" s="31"/>
      <c r="F37" s="31"/>
      <c r="G37" s="31"/>
      <c r="H37" s="31"/>
      <c r="I37" s="31"/>
      <c r="J37" s="31"/>
      <c r="K37" s="31"/>
      <c r="L37" s="31"/>
      <c r="M37" s="31"/>
    </row>
    <row r="38" spans="2:13" x14ac:dyDescent="0.25">
      <c r="B38" s="31"/>
      <c r="C38" s="31"/>
      <c r="D38" s="31"/>
      <c r="E38" s="31"/>
      <c r="F38" s="31"/>
      <c r="G38" s="31"/>
      <c r="H38" s="31"/>
      <c r="I38" s="31"/>
      <c r="J38" s="31"/>
      <c r="K38" s="31"/>
      <c r="L38" s="31"/>
      <c r="M38" s="31"/>
    </row>
  </sheetData>
  <mergeCells count="6">
    <mergeCell ref="B22:H23"/>
    <mergeCell ref="B6:H7"/>
    <mergeCell ref="H1:I1"/>
    <mergeCell ref="B10:H11"/>
    <mergeCell ref="B14:H15"/>
    <mergeCell ref="B18:H19"/>
  </mergeCells>
  <conditionalFormatting sqref="B1">
    <cfRule type="cellIs" dxfId="77" priority="1" operator="equal">
      <formula>"Incomplete"</formula>
    </cfRule>
    <cfRule type="cellIs" dxfId="76" priority="2" operator="equal">
      <formula>"Flag for Review"</formula>
    </cfRule>
    <cfRule type="cellIs" dxfId="75"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33"/>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9" width="11.42578125" style="24" customWidth="1"/>
    <col min="10" max="16384" width="9.140625" style="24"/>
  </cols>
  <sheetData>
    <row r="1" spans="1:13" ht="15.95" customHeight="1" x14ac:dyDescent="0.25">
      <c r="A1" s="7">
        <v>3</v>
      </c>
      <c r="B1" s="27" t="s">
        <v>12</v>
      </c>
      <c r="C1" s="23"/>
      <c r="D1" s="23"/>
      <c r="E1" s="23"/>
      <c r="F1" s="23"/>
      <c r="G1" s="23"/>
      <c r="H1" s="92" t="s">
        <v>29</v>
      </c>
      <c r="I1" s="93"/>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Grid'!B:B,MATCH('3'!A1,'Point Grid'!A:A,0))</f>
        <v>4</v>
      </c>
      <c r="B4" s="33"/>
      <c r="C4" s="33"/>
      <c r="D4" s="33"/>
      <c r="E4" s="33"/>
      <c r="F4" s="33"/>
      <c r="G4" s="33"/>
      <c r="H4" s="33"/>
      <c r="I4" s="36"/>
      <c r="J4" s="31"/>
      <c r="K4" s="31"/>
      <c r="L4" s="31"/>
      <c r="M4" s="31"/>
    </row>
    <row r="5" spans="1:13" ht="15.95" customHeight="1" x14ac:dyDescent="0.25">
      <c r="A5" s="29"/>
      <c r="B5" s="37"/>
      <c r="C5" s="37"/>
      <c r="D5" s="37"/>
      <c r="E5" s="37"/>
      <c r="F5" s="37"/>
      <c r="G5" s="37"/>
      <c r="H5" s="37"/>
      <c r="I5" s="38"/>
      <c r="J5" s="31"/>
      <c r="K5" s="31"/>
      <c r="L5" s="31"/>
      <c r="M5" s="31"/>
    </row>
    <row r="6" spans="1:13" ht="15.95" customHeight="1" x14ac:dyDescent="0.25">
      <c r="A6" s="26" t="s">
        <v>2</v>
      </c>
      <c r="B6" s="94" t="s">
        <v>41</v>
      </c>
      <c r="C6" s="94"/>
      <c r="D6" s="94"/>
      <c r="E6" s="94"/>
      <c r="F6" s="94"/>
      <c r="G6" s="94"/>
      <c r="H6" s="94"/>
      <c r="I6" s="38"/>
      <c r="J6" s="31"/>
      <c r="K6" s="31"/>
      <c r="L6" s="31"/>
      <c r="M6" s="31"/>
    </row>
    <row r="7" spans="1:13" ht="15.95" customHeight="1" thickBot="1" x14ac:dyDescent="0.3">
      <c r="A7" s="9">
        <f>INDEX('Point Grid'!$C$8:$I$34,MATCH($A$1,'Point Grid'!$A$8:$A$34,0),MATCH(A6,'Point Grid'!$C$7:$I$7,0))</f>
        <v>3</v>
      </c>
      <c r="B7" s="94"/>
      <c r="C7" s="94"/>
      <c r="D7" s="94"/>
      <c r="E7" s="94"/>
      <c r="F7" s="94"/>
      <c r="G7" s="94"/>
      <c r="H7" s="94"/>
      <c r="I7" s="38"/>
      <c r="J7" s="31"/>
      <c r="K7" s="31"/>
      <c r="L7" s="31"/>
      <c r="M7" s="31"/>
    </row>
    <row r="8" spans="1:13" ht="15.95" customHeight="1" thickBot="1" x14ac:dyDescent="0.3">
      <c r="A8" s="5"/>
      <c r="B8" s="37" t="s">
        <v>42</v>
      </c>
      <c r="C8" s="37"/>
      <c r="D8" s="37"/>
      <c r="E8" s="37"/>
      <c r="F8" s="37"/>
      <c r="G8" s="37"/>
      <c r="H8" s="37"/>
      <c r="I8" s="38"/>
      <c r="J8" s="31"/>
      <c r="K8" s="31"/>
      <c r="L8" s="31"/>
      <c r="M8" s="31"/>
    </row>
    <row r="9" spans="1:13" ht="15.95" customHeight="1" x14ac:dyDescent="0.25">
      <c r="A9" s="29"/>
      <c r="B9" s="37" t="s">
        <v>43</v>
      </c>
      <c r="C9" s="37"/>
      <c r="D9" s="37"/>
      <c r="E9" s="37"/>
      <c r="F9" s="37"/>
      <c r="G9" s="37"/>
      <c r="H9" s="37"/>
      <c r="I9" s="38"/>
      <c r="J9" s="31"/>
      <c r="K9" s="31"/>
      <c r="L9" s="31"/>
      <c r="M9" s="31"/>
    </row>
    <row r="10" spans="1:13" ht="15.95" customHeight="1" x14ac:dyDescent="0.25">
      <c r="A10" s="29"/>
      <c r="B10" s="37" t="s">
        <v>44</v>
      </c>
      <c r="C10" s="37"/>
      <c r="D10" s="37"/>
      <c r="E10" s="37"/>
      <c r="F10" s="37"/>
      <c r="G10" s="37"/>
      <c r="H10" s="37"/>
      <c r="I10" s="38"/>
      <c r="J10" s="31"/>
      <c r="K10" s="31"/>
      <c r="L10" s="31"/>
      <c r="M10" s="31"/>
    </row>
    <row r="11" spans="1:13" ht="15.95" customHeight="1" x14ac:dyDescent="0.25">
      <c r="A11" s="29"/>
      <c r="B11" s="37" t="s">
        <v>45</v>
      </c>
      <c r="C11" s="37"/>
      <c r="D11" s="37"/>
      <c r="E11" s="37"/>
      <c r="F11" s="37"/>
      <c r="G11" s="37"/>
      <c r="H11" s="37"/>
      <c r="I11" s="38"/>
      <c r="J11" s="31"/>
      <c r="K11" s="31"/>
      <c r="L11" s="31"/>
      <c r="M11" s="31"/>
    </row>
    <row r="12" spans="1:13" ht="15.95" customHeight="1" x14ac:dyDescent="0.25">
      <c r="A12" s="29"/>
      <c r="B12" s="37"/>
      <c r="C12" s="37"/>
      <c r="D12" s="37"/>
      <c r="E12" s="37"/>
      <c r="F12" s="37"/>
      <c r="G12" s="37"/>
      <c r="H12" s="37"/>
      <c r="I12" s="38"/>
      <c r="J12" s="31"/>
      <c r="K12" s="31"/>
      <c r="L12" s="31"/>
      <c r="M12" s="31"/>
    </row>
    <row r="13" spans="1:13" ht="15.95" customHeight="1" x14ac:dyDescent="0.25">
      <c r="A13" s="26" t="s">
        <v>3</v>
      </c>
      <c r="B13" s="94" t="s">
        <v>46</v>
      </c>
      <c r="C13" s="94"/>
      <c r="D13" s="94"/>
      <c r="E13" s="94"/>
      <c r="F13" s="94"/>
      <c r="G13" s="94"/>
      <c r="H13" s="94"/>
      <c r="I13" s="38"/>
      <c r="J13" s="31"/>
      <c r="K13" s="31"/>
      <c r="L13" s="31"/>
      <c r="M13" s="31"/>
    </row>
    <row r="14" spans="1:13" ht="15.95" customHeight="1" thickBot="1" x14ac:dyDescent="0.3">
      <c r="A14" s="9">
        <f>INDEX('Point Grid'!$C$8:$I$34,MATCH($A$1,'Point Grid'!$A$8:$A$34,0),MATCH(A13,'Point Grid'!$C$7:$I$7,0))</f>
        <v>0.5</v>
      </c>
      <c r="B14" s="94"/>
      <c r="C14" s="94"/>
      <c r="D14" s="94"/>
      <c r="E14" s="94"/>
      <c r="F14" s="94"/>
      <c r="G14" s="94"/>
      <c r="H14" s="94"/>
      <c r="I14" s="38"/>
      <c r="J14" s="31"/>
      <c r="K14" s="31"/>
      <c r="L14" s="31"/>
      <c r="M14" s="31"/>
    </row>
    <row r="15" spans="1:13" ht="15.95" customHeight="1" thickBot="1" x14ac:dyDescent="0.3">
      <c r="A15" s="5"/>
      <c r="B15" s="37"/>
      <c r="C15" s="37"/>
      <c r="D15" s="37"/>
      <c r="E15" s="37"/>
      <c r="F15" s="37"/>
      <c r="G15" s="37"/>
      <c r="H15" s="37"/>
      <c r="I15" s="38"/>
      <c r="J15" s="31"/>
      <c r="K15" s="31"/>
      <c r="L15" s="31"/>
      <c r="M15" s="31"/>
    </row>
    <row r="16" spans="1:13" ht="15.95" customHeight="1" x14ac:dyDescent="0.25">
      <c r="A16" s="29"/>
      <c r="B16" s="37"/>
      <c r="C16" s="37"/>
      <c r="D16" s="37"/>
      <c r="E16" s="37"/>
      <c r="F16" s="37"/>
      <c r="G16" s="37"/>
      <c r="H16" s="37"/>
      <c r="I16" s="38"/>
      <c r="J16" s="31"/>
      <c r="K16" s="31"/>
      <c r="L16" s="31"/>
      <c r="M16" s="31"/>
    </row>
    <row r="17" spans="1:13" ht="15.95" customHeight="1" x14ac:dyDescent="0.25">
      <c r="A17" s="26" t="s">
        <v>4</v>
      </c>
      <c r="B17" s="94" t="s">
        <v>47</v>
      </c>
      <c r="C17" s="94"/>
      <c r="D17" s="94"/>
      <c r="E17" s="94"/>
      <c r="F17" s="94"/>
      <c r="G17" s="94"/>
      <c r="H17" s="94"/>
      <c r="I17" s="38"/>
      <c r="J17" s="31"/>
      <c r="K17" s="31"/>
      <c r="L17" s="31"/>
      <c r="M17" s="31"/>
    </row>
    <row r="18" spans="1:13" ht="15.95" customHeight="1" thickBot="1" x14ac:dyDescent="0.3">
      <c r="A18" s="9">
        <f>INDEX('Point Grid'!$C$8:$I$34,MATCH($A$1,'Point Grid'!$A$8:$A$34,0),MATCH(A17,'Point Grid'!$C$7:$I$7,0))</f>
        <v>0.5</v>
      </c>
      <c r="B18" s="94"/>
      <c r="C18" s="94"/>
      <c r="D18" s="94"/>
      <c r="E18" s="94"/>
      <c r="F18" s="94"/>
      <c r="G18" s="94"/>
      <c r="H18" s="94"/>
      <c r="I18" s="38"/>
      <c r="J18" s="31"/>
      <c r="K18" s="31"/>
      <c r="L18" s="31"/>
      <c r="M18" s="31"/>
    </row>
    <row r="19" spans="1:13" ht="15.95" customHeight="1" thickBot="1" x14ac:dyDescent="0.3">
      <c r="A19" s="5"/>
      <c r="B19" s="37"/>
      <c r="C19" s="37"/>
      <c r="D19" s="37"/>
      <c r="E19" s="37"/>
      <c r="F19" s="37"/>
      <c r="G19" s="37"/>
      <c r="H19" s="37"/>
      <c r="I19" s="38"/>
      <c r="J19" s="31"/>
      <c r="K19" s="31"/>
      <c r="L19" s="31"/>
      <c r="M19" s="31"/>
    </row>
    <row r="20" spans="1:13" ht="15.95" customHeight="1" thickBot="1" x14ac:dyDescent="0.3">
      <c r="A20" s="30"/>
      <c r="B20" s="39"/>
      <c r="C20" s="39"/>
      <c r="D20" s="39"/>
      <c r="E20" s="39"/>
      <c r="F20" s="39"/>
      <c r="G20" s="39"/>
      <c r="H20" s="39"/>
      <c r="I20" s="40"/>
      <c r="J20" s="31"/>
      <c r="K20" s="31"/>
      <c r="L20" s="31"/>
      <c r="M20" s="31"/>
    </row>
    <row r="21" spans="1:13" x14ac:dyDescent="0.25">
      <c r="B21" s="31"/>
      <c r="C21" s="31"/>
      <c r="D21" s="31"/>
      <c r="E21" s="31"/>
      <c r="F21" s="31"/>
      <c r="G21" s="31"/>
      <c r="H21" s="31"/>
      <c r="I21" s="31"/>
      <c r="J21" s="31"/>
      <c r="K21" s="31"/>
      <c r="L21" s="31"/>
      <c r="M21" s="31"/>
    </row>
    <row r="22" spans="1:13" x14ac:dyDescent="0.25">
      <c r="B22" s="31"/>
      <c r="C22" s="31"/>
      <c r="D22" s="31"/>
      <c r="E22" s="31"/>
      <c r="F22" s="31"/>
      <c r="G22" s="31"/>
      <c r="H22" s="31"/>
      <c r="I22" s="31"/>
      <c r="J22" s="31"/>
      <c r="K22" s="31"/>
      <c r="L22" s="31"/>
      <c r="M22" s="31"/>
    </row>
    <row r="23" spans="1:13" x14ac:dyDescent="0.25">
      <c r="B23" s="31"/>
      <c r="C23" s="31"/>
      <c r="D23" s="31"/>
      <c r="E23" s="31"/>
      <c r="F23" s="31"/>
      <c r="G23" s="31"/>
      <c r="H23" s="31"/>
      <c r="I23" s="31"/>
      <c r="J23" s="31"/>
      <c r="K23" s="31"/>
      <c r="L23" s="31"/>
      <c r="M23" s="31"/>
    </row>
    <row r="24" spans="1:13" x14ac:dyDescent="0.25">
      <c r="B24" s="31"/>
      <c r="C24" s="31"/>
      <c r="D24" s="31"/>
      <c r="E24" s="31"/>
      <c r="F24" s="31"/>
      <c r="G24" s="31"/>
      <c r="H24" s="31"/>
      <c r="I24" s="31"/>
      <c r="J24" s="31"/>
      <c r="K24" s="31"/>
      <c r="L24" s="31"/>
      <c r="M24" s="31"/>
    </row>
    <row r="25" spans="1:13" x14ac:dyDescent="0.25">
      <c r="B25" s="31"/>
      <c r="C25" s="31"/>
      <c r="D25" s="31"/>
      <c r="E25" s="31"/>
      <c r="F25" s="31"/>
      <c r="G25" s="31"/>
      <c r="H25" s="31"/>
      <c r="I25" s="31"/>
      <c r="J25" s="31"/>
      <c r="K25" s="31"/>
      <c r="L25" s="31"/>
      <c r="M25" s="31"/>
    </row>
    <row r="26" spans="1:13" x14ac:dyDescent="0.25">
      <c r="B26" s="31"/>
      <c r="C26" s="31"/>
      <c r="D26" s="31"/>
      <c r="E26" s="31"/>
      <c r="F26" s="31"/>
      <c r="G26" s="31"/>
      <c r="H26" s="31"/>
      <c r="I26" s="31"/>
      <c r="J26" s="31"/>
      <c r="K26" s="31"/>
      <c r="L26" s="31"/>
      <c r="M26" s="31"/>
    </row>
    <row r="27" spans="1:13" x14ac:dyDescent="0.25">
      <c r="B27" s="31"/>
      <c r="C27" s="31"/>
      <c r="D27" s="31"/>
      <c r="E27" s="31"/>
      <c r="F27" s="31"/>
      <c r="G27" s="31"/>
      <c r="H27" s="31"/>
      <c r="I27" s="31"/>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row r="31" spans="1:13" x14ac:dyDescent="0.25">
      <c r="B31" s="31"/>
      <c r="C31" s="31"/>
      <c r="D31" s="31"/>
      <c r="E31" s="31"/>
      <c r="F31" s="31"/>
      <c r="G31" s="31"/>
      <c r="H31" s="31"/>
      <c r="I31" s="31"/>
      <c r="J31" s="31"/>
      <c r="K31" s="31"/>
      <c r="L31" s="31"/>
      <c r="M31" s="31"/>
    </row>
    <row r="32" spans="1:13" x14ac:dyDescent="0.25">
      <c r="B32" s="31"/>
      <c r="C32" s="31"/>
      <c r="D32" s="31"/>
      <c r="E32" s="31"/>
      <c r="F32" s="31"/>
      <c r="G32" s="31"/>
      <c r="H32" s="31"/>
      <c r="I32" s="31"/>
      <c r="J32" s="31"/>
      <c r="K32" s="31"/>
      <c r="L32" s="31"/>
      <c r="M32" s="31"/>
    </row>
    <row r="33" spans="2:13" x14ac:dyDescent="0.25">
      <c r="B33" s="31"/>
      <c r="C33" s="31"/>
      <c r="D33" s="31"/>
      <c r="E33" s="31"/>
      <c r="F33" s="31"/>
      <c r="G33" s="31"/>
      <c r="H33" s="31"/>
      <c r="I33" s="31"/>
      <c r="J33" s="31"/>
      <c r="K33" s="31"/>
      <c r="L33" s="31"/>
      <c r="M33" s="31"/>
    </row>
  </sheetData>
  <mergeCells count="4">
    <mergeCell ref="B6:H7"/>
    <mergeCell ref="H1:I1"/>
    <mergeCell ref="B13:H14"/>
    <mergeCell ref="B17:H18"/>
  </mergeCells>
  <conditionalFormatting sqref="B1">
    <cfRule type="cellIs" dxfId="74" priority="1" operator="equal">
      <formula>"Incomplete"</formula>
    </cfRule>
    <cfRule type="cellIs" dxfId="73" priority="2" operator="equal">
      <formula>"Flag for Review"</formula>
    </cfRule>
    <cfRule type="cellIs" dxfId="72"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M42"/>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9" width="11.42578125" style="24" customWidth="1"/>
    <col min="10" max="16384" width="9.140625" style="24"/>
  </cols>
  <sheetData>
    <row r="1" spans="1:13" ht="15.95" customHeight="1" x14ac:dyDescent="0.25">
      <c r="A1" s="7">
        <v>4</v>
      </c>
      <c r="B1" s="27" t="s">
        <v>12</v>
      </c>
      <c r="C1" s="23"/>
      <c r="D1" s="23"/>
      <c r="E1" s="23"/>
      <c r="F1" s="23"/>
      <c r="G1" s="23"/>
      <c r="H1" s="92" t="s">
        <v>29</v>
      </c>
      <c r="I1" s="93"/>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Grid'!B:B,MATCH('4'!A1,'Point Grid'!A:A,0))</f>
        <v>3</v>
      </c>
      <c r="B4" s="33"/>
      <c r="C4" s="33"/>
      <c r="D4" s="33"/>
      <c r="E4" s="33"/>
      <c r="F4" s="33"/>
      <c r="G4" s="33"/>
      <c r="H4" s="33"/>
      <c r="I4" s="36"/>
      <c r="J4" s="31"/>
      <c r="K4" s="31"/>
      <c r="L4" s="31"/>
      <c r="M4" s="31"/>
    </row>
    <row r="5" spans="1:13" ht="15.95" customHeight="1" x14ac:dyDescent="0.25">
      <c r="A5" s="29"/>
      <c r="B5" s="37"/>
      <c r="C5" s="37"/>
      <c r="D5" s="37"/>
      <c r="E5" s="37"/>
      <c r="F5" s="37"/>
      <c r="G5" s="37"/>
      <c r="H5" s="37"/>
      <c r="I5" s="38"/>
      <c r="J5" s="31"/>
      <c r="K5" s="31"/>
      <c r="L5" s="31"/>
      <c r="M5" s="31"/>
    </row>
    <row r="6" spans="1:13" ht="15.95" customHeight="1" x14ac:dyDescent="0.25">
      <c r="A6" s="26" t="s">
        <v>2</v>
      </c>
      <c r="B6" s="94" t="s">
        <v>48</v>
      </c>
      <c r="C6" s="94"/>
      <c r="D6" s="94"/>
      <c r="E6" s="94"/>
      <c r="F6" s="94"/>
      <c r="G6" s="94"/>
      <c r="H6" s="94"/>
      <c r="I6" s="38"/>
      <c r="J6" s="31"/>
      <c r="K6" s="31"/>
      <c r="L6" s="31"/>
      <c r="M6" s="31"/>
    </row>
    <row r="7" spans="1:13" ht="15.95" customHeight="1" thickBot="1" x14ac:dyDescent="0.3">
      <c r="A7" s="9">
        <f>INDEX('Point Grid'!$C$8:$I$34,MATCH($A$1,'Point Grid'!$A$8:$A$34,0),MATCH(A6,'Point Grid'!$C$7:$I$7,0))</f>
        <v>0.5</v>
      </c>
      <c r="B7" s="94"/>
      <c r="C7" s="94"/>
      <c r="D7" s="94"/>
      <c r="E7" s="94"/>
      <c r="F7" s="94"/>
      <c r="G7" s="94"/>
      <c r="H7" s="94"/>
      <c r="I7" s="38"/>
      <c r="J7" s="31"/>
      <c r="K7" s="31"/>
      <c r="L7" s="31"/>
      <c r="M7" s="31"/>
    </row>
    <row r="8" spans="1:13" ht="15.95" customHeight="1" thickBot="1" x14ac:dyDescent="0.3">
      <c r="A8" s="5"/>
      <c r="B8" s="37"/>
      <c r="C8" s="37"/>
      <c r="D8" s="37"/>
      <c r="E8" s="37"/>
      <c r="F8" s="37"/>
      <c r="G8" s="37"/>
      <c r="H8" s="37"/>
      <c r="I8" s="38"/>
      <c r="J8" s="31"/>
      <c r="K8" s="31"/>
      <c r="L8" s="31"/>
      <c r="M8" s="31"/>
    </row>
    <row r="9" spans="1:13" ht="15.95" customHeight="1" x14ac:dyDescent="0.25">
      <c r="A9" s="29"/>
      <c r="B9" s="37"/>
      <c r="C9" s="37"/>
      <c r="D9" s="37"/>
      <c r="E9" s="37"/>
      <c r="F9" s="37"/>
      <c r="G9" s="37"/>
      <c r="H9" s="37"/>
      <c r="I9" s="38"/>
      <c r="J9" s="31"/>
      <c r="K9" s="31"/>
      <c r="L9" s="31"/>
      <c r="M9" s="31"/>
    </row>
    <row r="10" spans="1:13" ht="15.95" customHeight="1" x14ac:dyDescent="0.25">
      <c r="A10" s="26" t="s">
        <v>3</v>
      </c>
      <c r="B10" s="94" t="s">
        <v>49</v>
      </c>
      <c r="C10" s="94"/>
      <c r="D10" s="94"/>
      <c r="E10" s="94"/>
      <c r="F10" s="94"/>
      <c r="G10" s="94"/>
      <c r="H10" s="94"/>
      <c r="I10" s="38"/>
      <c r="J10" s="31"/>
      <c r="K10" s="31"/>
      <c r="L10" s="31"/>
      <c r="M10" s="31"/>
    </row>
    <row r="11" spans="1:13" ht="15.95" customHeight="1" thickBot="1" x14ac:dyDescent="0.3">
      <c r="A11" s="9">
        <f>INDEX('Point Grid'!$C$8:$I$34,MATCH($A$1,'Point Grid'!$A$8:$A$34,0),MATCH(A10,'Point Grid'!$C$7:$I$7,0))</f>
        <v>0.5</v>
      </c>
      <c r="B11" s="94"/>
      <c r="C11" s="94"/>
      <c r="D11" s="94"/>
      <c r="E11" s="94"/>
      <c r="F11" s="94"/>
      <c r="G11" s="94"/>
      <c r="H11" s="94"/>
      <c r="I11" s="38"/>
      <c r="J11" s="31"/>
      <c r="K11" s="31"/>
      <c r="L11" s="31"/>
      <c r="M11" s="31"/>
    </row>
    <row r="12" spans="1:13" ht="15.95" customHeight="1" thickBot="1" x14ac:dyDescent="0.3">
      <c r="A12" s="5"/>
      <c r="B12" s="37"/>
      <c r="C12" s="37"/>
      <c r="D12" s="37"/>
      <c r="E12" s="37"/>
      <c r="F12" s="37"/>
      <c r="G12" s="37"/>
      <c r="H12" s="37"/>
      <c r="I12" s="38"/>
      <c r="J12" s="31"/>
      <c r="K12" s="31"/>
      <c r="L12" s="31"/>
      <c r="M12" s="31"/>
    </row>
    <row r="13" spans="1:13" ht="15.95" customHeight="1" x14ac:dyDescent="0.25">
      <c r="A13" s="29"/>
      <c r="B13" s="37"/>
      <c r="C13" s="37"/>
      <c r="D13" s="37"/>
      <c r="E13" s="37"/>
      <c r="F13" s="37"/>
      <c r="G13" s="37"/>
      <c r="H13" s="37"/>
      <c r="I13" s="38"/>
      <c r="J13" s="31"/>
      <c r="K13" s="31"/>
      <c r="L13" s="31"/>
      <c r="M13" s="31"/>
    </row>
    <row r="14" spans="1:13" ht="15.95" customHeight="1" x14ac:dyDescent="0.25">
      <c r="A14" s="26" t="s">
        <v>4</v>
      </c>
      <c r="B14" s="94" t="s">
        <v>50</v>
      </c>
      <c r="C14" s="94"/>
      <c r="D14" s="94"/>
      <c r="E14" s="94"/>
      <c r="F14" s="94"/>
      <c r="G14" s="94"/>
      <c r="H14" s="94"/>
      <c r="I14" s="38"/>
      <c r="J14" s="31"/>
      <c r="K14" s="31"/>
      <c r="L14" s="31"/>
      <c r="M14" s="31"/>
    </row>
    <row r="15" spans="1:13" ht="15.95" customHeight="1" thickBot="1" x14ac:dyDescent="0.3">
      <c r="A15" s="9">
        <f>INDEX('Point Grid'!$C$8:$I$34,MATCH($A$1,'Point Grid'!$A$8:$A$34,0),MATCH(A14,'Point Grid'!$C$7:$I$7,0))</f>
        <v>0.5</v>
      </c>
      <c r="B15" s="94"/>
      <c r="C15" s="94"/>
      <c r="D15" s="94"/>
      <c r="E15" s="94"/>
      <c r="F15" s="94"/>
      <c r="G15" s="94"/>
      <c r="H15" s="94"/>
      <c r="I15" s="38"/>
      <c r="J15" s="31"/>
      <c r="K15" s="31"/>
      <c r="L15" s="31"/>
      <c r="M15" s="31"/>
    </row>
    <row r="16" spans="1:13" ht="15.95" customHeight="1" thickBot="1" x14ac:dyDescent="0.3">
      <c r="A16" s="5"/>
      <c r="B16" s="37"/>
      <c r="C16" s="37"/>
      <c r="D16" s="37"/>
      <c r="E16" s="37"/>
      <c r="F16" s="37"/>
      <c r="G16" s="37"/>
      <c r="H16" s="37"/>
      <c r="I16" s="38"/>
      <c r="J16" s="31"/>
      <c r="K16" s="31"/>
      <c r="L16" s="31"/>
      <c r="M16" s="31"/>
    </row>
    <row r="17" spans="1:13" ht="15.95" customHeight="1" x14ac:dyDescent="0.25">
      <c r="A17" s="29"/>
      <c r="B17" s="37"/>
      <c r="C17" s="37"/>
      <c r="D17" s="37"/>
      <c r="E17" s="37"/>
      <c r="F17" s="37"/>
      <c r="G17" s="37"/>
      <c r="H17" s="37"/>
      <c r="I17" s="38"/>
      <c r="J17" s="31"/>
      <c r="K17" s="31"/>
      <c r="L17" s="31"/>
      <c r="M17" s="31"/>
    </row>
    <row r="18" spans="1:13" ht="15.95" customHeight="1" x14ac:dyDescent="0.25">
      <c r="A18" s="26" t="s">
        <v>5</v>
      </c>
      <c r="B18" s="94" t="s">
        <v>51</v>
      </c>
      <c r="C18" s="94"/>
      <c r="D18" s="94"/>
      <c r="E18" s="94"/>
      <c r="F18" s="94"/>
      <c r="G18" s="94"/>
      <c r="H18" s="94"/>
      <c r="I18" s="38"/>
      <c r="J18" s="31"/>
      <c r="K18" s="31"/>
      <c r="L18" s="31"/>
      <c r="M18" s="31"/>
    </row>
    <row r="19" spans="1:13" ht="15.95" customHeight="1" thickBot="1" x14ac:dyDescent="0.3">
      <c r="A19" s="9">
        <f>INDEX('Point Grid'!$C$8:$I$34,MATCH($A$1,'Point Grid'!$A$8:$A$34,0),MATCH(A18,'Point Grid'!$C$7:$I$7,0))</f>
        <v>0.5</v>
      </c>
      <c r="B19" s="43" t="s">
        <v>52</v>
      </c>
      <c r="C19" s="43"/>
      <c r="D19" s="43"/>
      <c r="E19" s="43"/>
      <c r="F19" s="43"/>
      <c r="G19" s="43"/>
      <c r="H19" s="43"/>
      <c r="I19" s="38"/>
      <c r="J19" s="31"/>
      <c r="K19" s="31"/>
      <c r="L19" s="31"/>
      <c r="M19" s="31"/>
    </row>
    <row r="20" spans="1:13" ht="15.95" customHeight="1" thickBot="1" x14ac:dyDescent="0.3">
      <c r="A20" s="5"/>
      <c r="B20" s="37" t="s">
        <v>53</v>
      </c>
      <c r="C20" s="37"/>
      <c r="D20" s="37"/>
      <c r="E20" s="37"/>
      <c r="F20" s="37"/>
      <c r="G20" s="37"/>
      <c r="H20" s="37"/>
      <c r="I20" s="38"/>
      <c r="J20" s="31"/>
      <c r="K20" s="31"/>
      <c r="L20" s="31"/>
      <c r="M20" s="31"/>
    </row>
    <row r="21" spans="1:13" ht="15.95" customHeight="1" x14ac:dyDescent="0.25">
      <c r="A21" s="29"/>
      <c r="B21" s="37"/>
      <c r="C21" s="37"/>
      <c r="D21" s="37"/>
      <c r="E21" s="37"/>
      <c r="F21" s="37"/>
      <c r="G21" s="37"/>
      <c r="H21" s="37"/>
      <c r="I21" s="38"/>
      <c r="J21" s="31"/>
      <c r="K21" s="31"/>
      <c r="L21" s="31"/>
      <c r="M21" s="31"/>
    </row>
    <row r="22" spans="1:13" ht="15.95" customHeight="1" x14ac:dyDescent="0.25">
      <c r="A22" s="26" t="s">
        <v>6</v>
      </c>
      <c r="B22" s="94" t="s">
        <v>54</v>
      </c>
      <c r="C22" s="94"/>
      <c r="D22" s="94"/>
      <c r="E22" s="94"/>
      <c r="F22" s="94"/>
      <c r="G22" s="94"/>
      <c r="H22" s="94"/>
      <c r="I22" s="38"/>
      <c r="J22" s="31"/>
      <c r="K22" s="31"/>
      <c r="L22" s="31"/>
      <c r="M22" s="31"/>
    </row>
    <row r="23" spans="1:13" ht="15.95" customHeight="1" thickBot="1" x14ac:dyDescent="0.3">
      <c r="A23" s="9">
        <f>INDEX('Point Grid'!$C$8:$I$34,MATCH($A$1,'Point Grid'!$A$8:$A$34,0),MATCH(A22,'Point Grid'!$C$7:$I$7,0))</f>
        <v>0.5</v>
      </c>
      <c r="B23" s="94"/>
      <c r="C23" s="94"/>
      <c r="D23" s="94"/>
      <c r="E23" s="94"/>
      <c r="F23" s="94"/>
      <c r="G23" s="94"/>
      <c r="H23" s="94"/>
      <c r="I23" s="38"/>
      <c r="J23" s="31"/>
      <c r="K23" s="31"/>
      <c r="L23" s="31"/>
      <c r="M23" s="31"/>
    </row>
    <row r="24" spans="1:13" ht="15.95" customHeight="1" thickBot="1" x14ac:dyDescent="0.3">
      <c r="A24" s="5"/>
      <c r="B24" s="37"/>
      <c r="C24" s="37"/>
      <c r="D24" s="37"/>
      <c r="E24" s="37"/>
      <c r="F24" s="37"/>
      <c r="G24" s="37"/>
      <c r="H24" s="37"/>
      <c r="I24" s="38"/>
      <c r="J24" s="31"/>
      <c r="K24" s="31"/>
      <c r="L24" s="31"/>
      <c r="M24" s="31"/>
    </row>
    <row r="25" spans="1:13" ht="15.95" customHeight="1" x14ac:dyDescent="0.25">
      <c r="A25" s="29"/>
      <c r="B25" s="37"/>
      <c r="C25" s="37"/>
      <c r="D25" s="37"/>
      <c r="E25" s="37"/>
      <c r="F25" s="37"/>
      <c r="G25" s="37"/>
      <c r="H25" s="37"/>
      <c r="I25" s="38"/>
      <c r="J25" s="31"/>
      <c r="K25" s="31"/>
      <c r="L25" s="31"/>
      <c r="M25" s="31"/>
    </row>
    <row r="26" spans="1:13" ht="15.95" customHeight="1" x14ac:dyDescent="0.25">
      <c r="A26" s="26" t="s">
        <v>7</v>
      </c>
      <c r="B26" s="94" t="s">
        <v>55</v>
      </c>
      <c r="C26" s="94"/>
      <c r="D26" s="94"/>
      <c r="E26" s="94"/>
      <c r="F26" s="94"/>
      <c r="G26" s="94"/>
      <c r="H26" s="94"/>
      <c r="I26" s="38"/>
      <c r="J26" s="31"/>
      <c r="K26" s="31"/>
      <c r="L26" s="31"/>
      <c r="M26" s="31"/>
    </row>
    <row r="27" spans="1:13" ht="15.95" customHeight="1" thickBot="1" x14ac:dyDescent="0.3">
      <c r="A27" s="9">
        <f>INDEX('Point Grid'!$C$8:$I$34,MATCH($A$1,'Point Grid'!$A$8:$A$34,0),MATCH(A26,'Point Grid'!$C$7:$I$7,0))</f>
        <v>0.5</v>
      </c>
      <c r="B27" s="94"/>
      <c r="C27" s="94"/>
      <c r="D27" s="94"/>
      <c r="E27" s="94"/>
      <c r="F27" s="94"/>
      <c r="G27" s="94"/>
      <c r="H27" s="94"/>
      <c r="I27" s="38"/>
      <c r="J27" s="31"/>
      <c r="K27" s="31"/>
      <c r="L27" s="31"/>
      <c r="M27" s="31"/>
    </row>
    <row r="28" spans="1:13" ht="15.95" customHeight="1" thickBot="1" x14ac:dyDescent="0.3">
      <c r="A28" s="5"/>
      <c r="B28" s="37"/>
      <c r="C28" s="37"/>
      <c r="D28" s="37"/>
      <c r="E28" s="37"/>
      <c r="F28" s="37"/>
      <c r="G28" s="37"/>
      <c r="H28" s="37"/>
      <c r="I28" s="38"/>
      <c r="J28" s="31"/>
      <c r="K28" s="31"/>
      <c r="L28" s="31"/>
      <c r="M28" s="31"/>
    </row>
    <row r="29" spans="1:13" ht="15.95" customHeight="1" thickBot="1" x14ac:dyDescent="0.3">
      <c r="A29" s="30"/>
      <c r="B29" s="39"/>
      <c r="C29" s="39"/>
      <c r="D29" s="39"/>
      <c r="E29" s="39"/>
      <c r="F29" s="39"/>
      <c r="G29" s="39"/>
      <c r="H29" s="39"/>
      <c r="I29" s="40"/>
      <c r="J29" s="31"/>
      <c r="K29" s="31"/>
      <c r="L29" s="31"/>
      <c r="M29" s="31"/>
    </row>
    <row r="30" spans="1:13" x14ac:dyDescent="0.25">
      <c r="B30" s="31"/>
      <c r="C30" s="31"/>
      <c r="D30" s="31"/>
      <c r="E30" s="31"/>
      <c r="F30" s="31"/>
      <c r="G30" s="31"/>
      <c r="H30" s="31"/>
      <c r="I30" s="31"/>
      <c r="J30" s="31"/>
      <c r="K30" s="31"/>
      <c r="L30" s="31"/>
      <c r="M30" s="31"/>
    </row>
    <row r="31" spans="1:13" x14ac:dyDescent="0.25">
      <c r="B31" s="31"/>
      <c r="C31" s="31"/>
      <c r="D31" s="31"/>
      <c r="E31" s="31"/>
      <c r="F31" s="31"/>
      <c r="G31" s="31"/>
      <c r="H31" s="31"/>
      <c r="I31" s="31"/>
      <c r="J31" s="31"/>
      <c r="K31" s="31"/>
      <c r="L31" s="31"/>
      <c r="M31" s="31"/>
    </row>
    <row r="32" spans="1:13" x14ac:dyDescent="0.25">
      <c r="B32" s="31"/>
      <c r="C32" s="31"/>
      <c r="D32" s="31"/>
      <c r="E32" s="31"/>
      <c r="F32" s="31"/>
      <c r="G32" s="31"/>
      <c r="H32" s="31"/>
      <c r="I32" s="31"/>
      <c r="J32" s="31"/>
      <c r="K32" s="31"/>
      <c r="L32" s="31"/>
      <c r="M32" s="31"/>
    </row>
    <row r="33" spans="2:13" x14ac:dyDescent="0.25">
      <c r="B33" s="31"/>
      <c r="C33" s="31"/>
      <c r="D33" s="31"/>
      <c r="E33" s="31"/>
      <c r="F33" s="31"/>
      <c r="G33" s="31"/>
      <c r="H33" s="31"/>
      <c r="I33" s="31"/>
      <c r="J33" s="31"/>
      <c r="K33" s="31"/>
      <c r="L33" s="31"/>
      <c r="M33" s="31"/>
    </row>
    <row r="34" spans="2:13" x14ac:dyDescent="0.25">
      <c r="B34" s="31"/>
      <c r="C34" s="31"/>
      <c r="D34" s="31"/>
      <c r="E34" s="31"/>
      <c r="F34" s="31"/>
      <c r="G34" s="31"/>
      <c r="H34" s="31"/>
      <c r="I34" s="31"/>
      <c r="J34" s="31"/>
      <c r="K34" s="31"/>
      <c r="L34" s="31"/>
      <c r="M34" s="31"/>
    </row>
    <row r="35" spans="2:13" x14ac:dyDescent="0.25">
      <c r="B35" s="31"/>
      <c r="C35" s="31"/>
      <c r="D35" s="31"/>
      <c r="E35" s="31"/>
      <c r="F35" s="31"/>
      <c r="G35" s="31"/>
      <c r="H35" s="31"/>
      <c r="I35" s="31"/>
      <c r="J35" s="31"/>
      <c r="K35" s="31"/>
      <c r="L35" s="31"/>
      <c r="M35" s="31"/>
    </row>
    <row r="36" spans="2:13" x14ac:dyDescent="0.25">
      <c r="B36" s="31"/>
      <c r="C36" s="31"/>
      <c r="D36" s="31"/>
      <c r="E36" s="31"/>
      <c r="F36" s="31"/>
      <c r="G36" s="31"/>
      <c r="H36" s="31"/>
      <c r="I36" s="31"/>
      <c r="J36" s="31"/>
      <c r="K36" s="31"/>
      <c r="L36" s="31"/>
      <c r="M36" s="31"/>
    </row>
    <row r="37" spans="2:13" x14ac:dyDescent="0.25">
      <c r="B37" s="31"/>
      <c r="C37" s="31"/>
      <c r="D37" s="31"/>
      <c r="E37" s="31"/>
      <c r="F37" s="31"/>
      <c r="G37" s="31"/>
      <c r="H37" s="31"/>
      <c r="I37" s="31"/>
      <c r="J37" s="31"/>
      <c r="K37" s="31"/>
      <c r="L37" s="31"/>
      <c r="M37" s="31"/>
    </row>
    <row r="38" spans="2:13" x14ac:dyDescent="0.25">
      <c r="B38" s="31"/>
      <c r="C38" s="31"/>
      <c r="D38" s="31"/>
      <c r="E38" s="31"/>
      <c r="F38" s="31"/>
      <c r="G38" s="31"/>
      <c r="H38" s="31"/>
      <c r="I38" s="31"/>
      <c r="J38" s="31"/>
      <c r="K38" s="31"/>
      <c r="L38" s="31"/>
      <c r="M38" s="31"/>
    </row>
    <row r="39" spans="2:13" x14ac:dyDescent="0.25">
      <c r="B39" s="31"/>
      <c r="C39" s="31"/>
      <c r="D39" s="31"/>
      <c r="E39" s="31"/>
      <c r="F39" s="31"/>
      <c r="G39" s="31"/>
      <c r="H39" s="31"/>
      <c r="I39" s="31"/>
      <c r="J39" s="31"/>
      <c r="K39" s="31"/>
      <c r="L39" s="31"/>
      <c r="M39" s="31"/>
    </row>
    <row r="40" spans="2:13" x14ac:dyDescent="0.25">
      <c r="B40" s="31"/>
      <c r="C40" s="31"/>
      <c r="D40" s="31"/>
      <c r="E40" s="31"/>
      <c r="F40" s="31"/>
      <c r="G40" s="31"/>
      <c r="H40" s="31"/>
      <c r="I40" s="31"/>
      <c r="J40" s="31"/>
      <c r="K40" s="31"/>
      <c r="L40" s="31"/>
      <c r="M40" s="31"/>
    </row>
    <row r="41" spans="2:13" x14ac:dyDescent="0.25">
      <c r="B41" s="31"/>
      <c r="C41" s="31"/>
      <c r="D41" s="31"/>
      <c r="E41" s="31"/>
      <c r="F41" s="31"/>
      <c r="G41" s="31"/>
      <c r="H41" s="31"/>
      <c r="I41" s="31"/>
      <c r="J41" s="31"/>
      <c r="K41" s="31"/>
      <c r="L41" s="31"/>
      <c r="M41" s="31"/>
    </row>
    <row r="42" spans="2:13" x14ac:dyDescent="0.25">
      <c r="B42" s="31"/>
      <c r="C42" s="31"/>
      <c r="D42" s="31"/>
      <c r="E42" s="31"/>
      <c r="F42" s="31"/>
      <c r="G42" s="31"/>
      <c r="H42" s="31"/>
      <c r="I42" s="31"/>
      <c r="J42" s="31"/>
      <c r="K42" s="31"/>
      <c r="L42" s="31"/>
      <c r="M42" s="31"/>
    </row>
  </sheetData>
  <mergeCells count="7">
    <mergeCell ref="B26:H27"/>
    <mergeCell ref="B6:H7"/>
    <mergeCell ref="H1:I1"/>
    <mergeCell ref="B10:H11"/>
    <mergeCell ref="B14:H15"/>
    <mergeCell ref="B22:H23"/>
    <mergeCell ref="B18:H18"/>
  </mergeCells>
  <conditionalFormatting sqref="B1">
    <cfRule type="cellIs" dxfId="71" priority="1" operator="equal">
      <formula>"Incomplete"</formula>
    </cfRule>
    <cfRule type="cellIs" dxfId="70" priority="2" operator="equal">
      <formula>"Flag for Review"</formula>
    </cfRule>
    <cfRule type="cellIs" dxfId="69"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M32"/>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9" width="11.42578125" style="24" customWidth="1"/>
    <col min="10" max="16384" width="9.140625" style="24"/>
  </cols>
  <sheetData>
    <row r="1" spans="1:13" ht="15.95" customHeight="1" x14ac:dyDescent="0.25">
      <c r="A1" s="7">
        <v>5</v>
      </c>
      <c r="B1" s="27" t="s">
        <v>12</v>
      </c>
      <c r="C1" s="23"/>
      <c r="D1" s="23"/>
      <c r="E1" s="23"/>
      <c r="F1" s="23"/>
      <c r="G1" s="23"/>
      <c r="H1" s="92" t="s">
        <v>29</v>
      </c>
      <c r="I1" s="93"/>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Grid'!B:B,MATCH('5'!A1,'Point Grid'!A:A,0))</f>
        <v>2.75</v>
      </c>
      <c r="B4" s="33"/>
      <c r="C4" s="33"/>
      <c r="D4" s="33"/>
      <c r="E4" s="33"/>
      <c r="F4" s="33"/>
      <c r="G4" s="33"/>
      <c r="H4" s="33"/>
      <c r="I4" s="36"/>
      <c r="J4" s="31"/>
      <c r="K4" s="31"/>
      <c r="L4" s="31"/>
      <c r="M4" s="31"/>
    </row>
    <row r="5" spans="1:13" ht="15.95" customHeight="1" x14ac:dyDescent="0.25">
      <c r="A5" s="29"/>
      <c r="B5" s="37"/>
      <c r="C5" s="37"/>
      <c r="D5" s="37"/>
      <c r="E5" s="37"/>
      <c r="F5" s="37"/>
      <c r="G5" s="37"/>
      <c r="H5" s="37"/>
      <c r="I5" s="38"/>
      <c r="J5" s="31"/>
      <c r="K5" s="31"/>
      <c r="L5" s="31"/>
      <c r="M5" s="31"/>
    </row>
    <row r="6" spans="1:13" ht="15.95" customHeight="1" x14ac:dyDescent="0.25">
      <c r="A6" s="26" t="s">
        <v>2</v>
      </c>
      <c r="B6" s="94" t="s">
        <v>56</v>
      </c>
      <c r="C6" s="94"/>
      <c r="D6" s="94"/>
      <c r="E6" s="94"/>
      <c r="F6" s="94"/>
      <c r="G6" s="94"/>
      <c r="H6" s="94"/>
      <c r="I6" s="38"/>
      <c r="J6" s="31"/>
      <c r="K6" s="31"/>
      <c r="L6" s="31"/>
      <c r="M6" s="31"/>
    </row>
    <row r="7" spans="1:13" ht="15.95" customHeight="1" thickBot="1" x14ac:dyDescent="0.3">
      <c r="A7" s="9">
        <f>INDEX('Point Grid'!$C$8:$I$34,MATCH($A$1,'Point Grid'!$A$8:$A$34,0),MATCH(A6,'Point Grid'!$C$7:$I$7,0))</f>
        <v>0.5</v>
      </c>
      <c r="B7" s="94"/>
      <c r="C7" s="94"/>
      <c r="D7" s="94"/>
      <c r="E7" s="94"/>
      <c r="F7" s="94"/>
      <c r="G7" s="94"/>
      <c r="H7" s="94"/>
      <c r="I7" s="38"/>
      <c r="J7" s="31"/>
      <c r="K7" s="31"/>
      <c r="L7" s="31"/>
      <c r="M7" s="31"/>
    </row>
    <row r="8" spans="1:13" ht="15.95" customHeight="1" thickBot="1" x14ac:dyDescent="0.3">
      <c r="A8" s="5"/>
      <c r="B8" s="37"/>
      <c r="C8" s="37"/>
      <c r="D8" s="37"/>
      <c r="E8" s="37"/>
      <c r="F8" s="37"/>
      <c r="G8" s="37"/>
      <c r="H8" s="37"/>
      <c r="I8" s="38"/>
      <c r="J8" s="31"/>
      <c r="K8" s="31"/>
      <c r="L8" s="31"/>
      <c r="M8" s="31"/>
    </row>
    <row r="9" spans="1:13" ht="15.95" customHeight="1" x14ac:dyDescent="0.25">
      <c r="A9" s="29"/>
      <c r="B9" s="37"/>
      <c r="C9" s="37"/>
      <c r="D9" s="37"/>
      <c r="E9" s="37"/>
      <c r="F9" s="37"/>
      <c r="G9" s="37"/>
      <c r="H9" s="37"/>
      <c r="I9" s="38"/>
      <c r="J9" s="31"/>
      <c r="K9" s="31"/>
      <c r="L9" s="31"/>
      <c r="M9" s="31"/>
    </row>
    <row r="10" spans="1:13" ht="15.95" customHeight="1" x14ac:dyDescent="0.25">
      <c r="A10" s="26" t="s">
        <v>3</v>
      </c>
      <c r="B10" s="94" t="s">
        <v>327</v>
      </c>
      <c r="C10" s="94"/>
      <c r="D10" s="94"/>
      <c r="E10" s="94"/>
      <c r="F10" s="94"/>
      <c r="G10" s="94"/>
      <c r="H10" s="94"/>
      <c r="I10" s="38"/>
      <c r="J10" s="31"/>
      <c r="K10" s="31"/>
      <c r="L10" s="31"/>
      <c r="M10" s="31"/>
    </row>
    <row r="11" spans="1:13" ht="15.95" customHeight="1" thickBot="1" x14ac:dyDescent="0.3">
      <c r="A11" s="9">
        <f>INDEX('Point Grid'!$C$8:$I$34,MATCH($A$1,'Point Grid'!$A$8:$A$34,0),MATCH(A10,'Point Grid'!$C$7:$I$7,0))</f>
        <v>0.75</v>
      </c>
      <c r="B11" s="94"/>
      <c r="C11" s="94"/>
      <c r="D11" s="94"/>
      <c r="E11" s="94"/>
      <c r="F11" s="94"/>
      <c r="G11" s="94"/>
      <c r="H11" s="94"/>
      <c r="I11" s="38"/>
      <c r="J11" s="31"/>
      <c r="K11" s="31"/>
      <c r="L11" s="31"/>
      <c r="M11" s="31"/>
    </row>
    <row r="12" spans="1:13" ht="15.95" customHeight="1" thickBot="1" x14ac:dyDescent="0.3">
      <c r="A12" s="5"/>
      <c r="B12" s="37"/>
      <c r="C12" s="37"/>
      <c r="D12" s="37"/>
      <c r="E12" s="37"/>
      <c r="F12" s="37"/>
      <c r="G12" s="37"/>
      <c r="H12" s="37"/>
      <c r="I12" s="38"/>
      <c r="J12" s="31"/>
      <c r="K12" s="31"/>
      <c r="L12" s="31"/>
      <c r="M12" s="31"/>
    </row>
    <row r="13" spans="1:13" ht="15.95" customHeight="1" x14ac:dyDescent="0.25">
      <c r="A13" s="29"/>
      <c r="B13" s="37"/>
      <c r="C13" s="37"/>
      <c r="D13" s="37"/>
      <c r="E13" s="37"/>
      <c r="F13" s="37"/>
      <c r="G13" s="37"/>
      <c r="H13" s="37"/>
      <c r="I13" s="38"/>
      <c r="J13" s="31"/>
      <c r="K13" s="31"/>
      <c r="L13" s="31"/>
      <c r="M13" s="31"/>
    </row>
    <row r="14" spans="1:13" ht="15.95" customHeight="1" x14ac:dyDescent="0.25">
      <c r="A14" s="26" t="s">
        <v>4</v>
      </c>
      <c r="B14" s="94" t="s">
        <v>57</v>
      </c>
      <c r="C14" s="94"/>
      <c r="D14" s="94"/>
      <c r="E14" s="94"/>
      <c r="F14" s="94"/>
      <c r="G14" s="94"/>
      <c r="H14" s="94"/>
      <c r="I14" s="38"/>
      <c r="J14" s="31"/>
      <c r="K14" s="31"/>
      <c r="L14" s="31"/>
      <c r="M14" s="31"/>
    </row>
    <row r="15" spans="1:13" ht="15.95" customHeight="1" thickBot="1" x14ac:dyDescent="0.3">
      <c r="A15" s="9">
        <f>INDEX('Point Grid'!$C$8:$I$34,MATCH($A$1,'Point Grid'!$A$8:$A$34,0),MATCH(A14,'Point Grid'!$C$7:$I$7,0))</f>
        <v>1.5</v>
      </c>
      <c r="B15" s="94"/>
      <c r="C15" s="94"/>
      <c r="D15" s="94"/>
      <c r="E15" s="94"/>
      <c r="F15" s="94"/>
      <c r="G15" s="94"/>
      <c r="H15" s="94"/>
      <c r="I15" s="38"/>
      <c r="J15" s="31"/>
      <c r="K15" s="31"/>
      <c r="L15" s="31"/>
      <c r="M15" s="31"/>
    </row>
    <row r="16" spans="1:13" ht="15.95" customHeight="1" thickBot="1" x14ac:dyDescent="0.3">
      <c r="A16" s="5"/>
      <c r="B16" s="37" t="s">
        <v>58</v>
      </c>
      <c r="C16" s="37"/>
      <c r="D16" s="37"/>
      <c r="E16" s="37"/>
      <c r="F16" s="37"/>
      <c r="G16" s="37"/>
      <c r="H16" s="37"/>
      <c r="I16" s="38"/>
      <c r="J16" s="31"/>
      <c r="K16" s="31"/>
      <c r="L16" s="31"/>
      <c r="M16" s="31"/>
    </row>
    <row r="17" spans="1:13" ht="15.95" customHeight="1" x14ac:dyDescent="0.25">
      <c r="A17" s="29"/>
      <c r="B17" s="37" t="s">
        <v>59</v>
      </c>
      <c r="C17" s="37"/>
      <c r="D17" s="37"/>
      <c r="E17" s="37"/>
      <c r="F17" s="37"/>
      <c r="G17" s="37"/>
      <c r="H17" s="37"/>
      <c r="I17" s="38"/>
      <c r="J17" s="31"/>
      <c r="K17" s="31"/>
      <c r="L17" s="31"/>
      <c r="M17" s="31"/>
    </row>
    <row r="18" spans="1:13" ht="15.95" customHeight="1" x14ac:dyDescent="0.25">
      <c r="A18" s="29"/>
      <c r="B18" s="37" t="s">
        <v>60</v>
      </c>
      <c r="C18" s="37"/>
      <c r="D18" s="37"/>
      <c r="E18" s="37"/>
      <c r="F18" s="37"/>
      <c r="G18" s="37"/>
      <c r="H18" s="37"/>
      <c r="I18" s="38"/>
      <c r="J18" s="31"/>
      <c r="K18" s="31"/>
      <c r="L18" s="31"/>
      <c r="M18" s="31"/>
    </row>
    <row r="19" spans="1:13" ht="15.95" customHeight="1" thickBot="1" x14ac:dyDescent="0.3">
      <c r="A19" s="30"/>
      <c r="B19" s="39"/>
      <c r="C19" s="39"/>
      <c r="D19" s="39"/>
      <c r="E19" s="39"/>
      <c r="F19" s="39"/>
      <c r="G19" s="39"/>
      <c r="H19" s="39"/>
      <c r="I19" s="40"/>
      <c r="J19" s="31"/>
      <c r="K19" s="31"/>
      <c r="L19" s="31"/>
      <c r="M19" s="31"/>
    </row>
    <row r="20" spans="1:13" x14ac:dyDescent="0.25">
      <c r="B20" s="31"/>
      <c r="C20" s="31"/>
      <c r="D20" s="31"/>
      <c r="E20" s="31"/>
      <c r="F20" s="31"/>
      <c r="G20" s="31"/>
      <c r="H20" s="31"/>
      <c r="I20" s="31"/>
      <c r="J20" s="31"/>
      <c r="K20" s="31"/>
      <c r="L20" s="31"/>
      <c r="M20" s="31"/>
    </row>
    <row r="21" spans="1:13" x14ac:dyDescent="0.25">
      <c r="B21" s="31"/>
      <c r="C21" s="31"/>
      <c r="D21" s="31"/>
      <c r="E21" s="31"/>
      <c r="F21" s="31"/>
      <c r="G21" s="31"/>
      <c r="H21" s="31"/>
      <c r="I21" s="31"/>
      <c r="J21" s="31"/>
      <c r="K21" s="31"/>
      <c r="L21" s="31"/>
      <c r="M21" s="31"/>
    </row>
    <row r="22" spans="1:13" x14ac:dyDescent="0.25">
      <c r="B22" s="31"/>
      <c r="C22" s="31"/>
      <c r="D22" s="31"/>
      <c r="E22" s="31"/>
      <c r="F22" s="31"/>
      <c r="G22" s="31"/>
      <c r="H22" s="31"/>
      <c r="I22" s="31"/>
      <c r="J22" s="31"/>
      <c r="K22" s="31"/>
      <c r="L22" s="31"/>
      <c r="M22" s="31"/>
    </row>
    <row r="23" spans="1:13" x14ac:dyDescent="0.25">
      <c r="B23" s="31"/>
      <c r="C23" s="31"/>
      <c r="D23" s="31"/>
      <c r="E23" s="31"/>
      <c r="F23" s="31"/>
      <c r="G23" s="31"/>
      <c r="H23" s="31"/>
      <c r="I23" s="31"/>
      <c r="J23" s="31"/>
      <c r="K23" s="31"/>
      <c r="L23" s="31"/>
      <c r="M23" s="31"/>
    </row>
    <row r="24" spans="1:13" x14ac:dyDescent="0.25">
      <c r="B24" s="31"/>
      <c r="C24" s="31"/>
      <c r="D24" s="31"/>
      <c r="E24" s="31"/>
      <c r="F24" s="31"/>
      <c r="G24" s="31"/>
      <c r="H24" s="31"/>
      <c r="I24" s="31"/>
      <c r="J24" s="31"/>
      <c r="K24" s="31"/>
      <c r="L24" s="31"/>
      <c r="M24" s="31"/>
    </row>
    <row r="25" spans="1:13" x14ac:dyDescent="0.25">
      <c r="B25" s="31"/>
      <c r="C25" s="31"/>
      <c r="D25" s="31"/>
      <c r="E25" s="31"/>
      <c r="F25" s="31"/>
      <c r="G25" s="31"/>
      <c r="H25" s="31"/>
      <c r="I25" s="31"/>
      <c r="J25" s="31"/>
      <c r="K25" s="31"/>
      <c r="L25" s="31"/>
      <c r="M25" s="31"/>
    </row>
    <row r="26" spans="1:13" x14ac:dyDescent="0.25">
      <c r="B26" s="31"/>
      <c r="C26" s="31"/>
      <c r="D26" s="31"/>
      <c r="E26" s="31"/>
      <c r="F26" s="31"/>
      <c r="G26" s="31"/>
      <c r="H26" s="31"/>
      <c r="I26" s="31"/>
      <c r="J26" s="31"/>
      <c r="K26" s="31"/>
      <c r="L26" s="31"/>
      <c r="M26" s="31"/>
    </row>
    <row r="27" spans="1:13" x14ac:dyDescent="0.25">
      <c r="B27" s="31"/>
      <c r="C27" s="31"/>
      <c r="D27" s="31"/>
      <c r="E27" s="31"/>
      <c r="F27" s="31"/>
      <c r="G27" s="31"/>
      <c r="H27" s="31"/>
      <c r="I27" s="31"/>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row r="31" spans="1:13" x14ac:dyDescent="0.25">
      <c r="B31" s="31"/>
      <c r="C31" s="31"/>
      <c r="D31" s="31"/>
      <c r="E31" s="31"/>
      <c r="F31" s="31"/>
      <c r="G31" s="31"/>
      <c r="H31" s="31"/>
      <c r="I31" s="31"/>
      <c r="J31" s="31"/>
      <c r="K31" s="31"/>
      <c r="L31" s="31"/>
      <c r="M31" s="31"/>
    </row>
    <row r="32" spans="1:13" x14ac:dyDescent="0.25">
      <c r="B32" s="31"/>
      <c r="C32" s="31"/>
      <c r="D32" s="31"/>
      <c r="E32" s="31"/>
      <c r="F32" s="31"/>
      <c r="G32" s="31"/>
      <c r="H32" s="31"/>
      <c r="I32" s="31"/>
      <c r="J32" s="31"/>
      <c r="K32" s="31"/>
      <c r="L32" s="31"/>
      <c r="M32" s="31"/>
    </row>
  </sheetData>
  <mergeCells count="4">
    <mergeCell ref="B6:H7"/>
    <mergeCell ref="B10:H11"/>
    <mergeCell ref="B14:H15"/>
    <mergeCell ref="H1:I1"/>
  </mergeCells>
  <conditionalFormatting sqref="B1">
    <cfRule type="cellIs" dxfId="68" priority="1" operator="equal">
      <formula>"Incomplete"</formula>
    </cfRule>
    <cfRule type="cellIs" dxfId="67" priority="2" operator="equal">
      <formula>"Flag for Review"</formula>
    </cfRule>
    <cfRule type="cellIs" dxfId="66"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M34"/>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9" width="11.42578125" style="24" customWidth="1"/>
    <col min="10" max="16384" width="9.140625" style="24"/>
  </cols>
  <sheetData>
    <row r="1" spans="1:13" ht="15.95" customHeight="1" x14ac:dyDescent="0.25">
      <c r="A1" s="7">
        <v>6</v>
      </c>
      <c r="B1" s="27" t="s">
        <v>12</v>
      </c>
      <c r="C1" s="23"/>
      <c r="D1" s="23"/>
      <c r="E1" s="23"/>
      <c r="F1" s="23"/>
      <c r="G1" s="23"/>
      <c r="H1" s="92" t="s">
        <v>29</v>
      </c>
      <c r="I1" s="93"/>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Grid'!B:B,MATCH('6'!A1,'Point Grid'!A:A,0))</f>
        <v>3.5</v>
      </c>
      <c r="B4" s="33"/>
      <c r="C4" s="33"/>
      <c r="D4" s="33"/>
      <c r="E4" s="33"/>
      <c r="F4" s="33"/>
      <c r="G4" s="33"/>
      <c r="H4" s="33"/>
      <c r="I4" s="36"/>
      <c r="J4" s="31"/>
      <c r="K4" s="31"/>
      <c r="L4" s="31"/>
      <c r="M4" s="31"/>
    </row>
    <row r="5" spans="1:13" ht="15.95" customHeight="1" x14ac:dyDescent="0.25">
      <c r="A5" s="29"/>
      <c r="B5" s="37"/>
      <c r="C5" s="37"/>
      <c r="D5" s="37"/>
      <c r="E5" s="37"/>
      <c r="F5" s="37"/>
      <c r="G5" s="37"/>
      <c r="H5" s="37"/>
      <c r="I5" s="38"/>
      <c r="J5" s="31"/>
      <c r="K5" s="31"/>
      <c r="L5" s="31"/>
      <c r="M5" s="31"/>
    </row>
    <row r="6" spans="1:13" ht="15.95" customHeight="1" x14ac:dyDescent="0.25">
      <c r="A6" s="26" t="s">
        <v>2</v>
      </c>
      <c r="B6" s="94" t="s">
        <v>61</v>
      </c>
      <c r="C6" s="94"/>
      <c r="D6" s="94"/>
      <c r="E6" s="94"/>
      <c r="F6" s="94"/>
      <c r="G6" s="94"/>
      <c r="H6" s="94"/>
      <c r="I6" s="38"/>
      <c r="J6" s="31"/>
      <c r="K6" s="31"/>
      <c r="L6" s="31"/>
      <c r="M6" s="31"/>
    </row>
    <row r="7" spans="1:13" ht="15.95" customHeight="1" thickBot="1" x14ac:dyDescent="0.3">
      <c r="A7" s="9">
        <f>INDEX('Point Grid'!$C$8:$I$34,MATCH($A$1,'Point Grid'!$A$8:$A$34,0),MATCH(A6,'Point Grid'!$C$7:$I$7,0))</f>
        <v>0.25</v>
      </c>
      <c r="B7" s="94"/>
      <c r="C7" s="94"/>
      <c r="D7" s="94"/>
      <c r="E7" s="94"/>
      <c r="F7" s="94"/>
      <c r="G7" s="94"/>
      <c r="H7" s="94"/>
      <c r="I7" s="38"/>
      <c r="J7" s="31"/>
      <c r="K7" s="31"/>
      <c r="L7" s="31"/>
      <c r="M7" s="31"/>
    </row>
    <row r="8" spans="1:13" ht="15.95" customHeight="1" thickBot="1" x14ac:dyDescent="0.3">
      <c r="A8" s="5"/>
      <c r="B8" s="37"/>
      <c r="C8" s="37"/>
      <c r="D8" s="37"/>
      <c r="E8" s="37"/>
      <c r="F8" s="37"/>
      <c r="G8" s="37"/>
      <c r="H8" s="37"/>
      <c r="I8" s="38"/>
      <c r="J8" s="31"/>
      <c r="K8" s="31"/>
      <c r="L8" s="31"/>
      <c r="M8" s="31"/>
    </row>
    <row r="9" spans="1:13" ht="15.95" customHeight="1" x14ac:dyDescent="0.25">
      <c r="A9" s="29"/>
      <c r="B9" s="37"/>
      <c r="C9" s="37"/>
      <c r="D9" s="37"/>
      <c r="E9" s="37"/>
      <c r="F9" s="37"/>
      <c r="G9" s="37"/>
      <c r="H9" s="37"/>
      <c r="I9" s="38"/>
      <c r="J9" s="31"/>
      <c r="K9" s="31"/>
      <c r="L9" s="31"/>
      <c r="M9" s="31"/>
    </row>
    <row r="10" spans="1:13" ht="15.95" customHeight="1" x14ac:dyDescent="0.25">
      <c r="A10" s="26" t="s">
        <v>3</v>
      </c>
      <c r="B10" s="94" t="s">
        <v>62</v>
      </c>
      <c r="C10" s="94"/>
      <c r="D10" s="94"/>
      <c r="E10" s="94"/>
      <c r="F10" s="94"/>
      <c r="G10" s="94"/>
      <c r="H10" s="94"/>
      <c r="I10" s="38"/>
      <c r="J10" s="31"/>
      <c r="K10" s="31"/>
      <c r="L10" s="31"/>
      <c r="M10" s="31"/>
    </row>
    <row r="11" spans="1:13" ht="15.95" customHeight="1" thickBot="1" x14ac:dyDescent="0.3">
      <c r="A11" s="9">
        <f>INDEX('Point Grid'!$C$8:$I$34,MATCH($A$1,'Point Grid'!$A$8:$A$34,0),MATCH(A10,'Point Grid'!$C$7:$I$7,0))</f>
        <v>2</v>
      </c>
      <c r="B11" s="94"/>
      <c r="C11" s="94"/>
      <c r="D11" s="94"/>
      <c r="E11" s="94"/>
      <c r="F11" s="94"/>
      <c r="G11" s="94"/>
      <c r="H11" s="94"/>
      <c r="I11" s="38"/>
      <c r="J11" s="31"/>
      <c r="K11" s="31"/>
      <c r="L11" s="31"/>
      <c r="M11" s="31"/>
    </row>
    <row r="12" spans="1:13" ht="15.95" customHeight="1" thickBot="1" x14ac:dyDescent="0.3">
      <c r="A12" s="5"/>
      <c r="B12" s="37"/>
      <c r="C12" s="37"/>
      <c r="D12" s="37"/>
      <c r="E12" s="37"/>
      <c r="F12" s="37"/>
      <c r="G12" s="37"/>
      <c r="H12" s="37"/>
      <c r="I12" s="38"/>
      <c r="J12" s="31"/>
      <c r="K12" s="31"/>
      <c r="L12" s="31"/>
      <c r="M12" s="31"/>
    </row>
    <row r="13" spans="1:13" ht="15.95" customHeight="1" x14ac:dyDescent="0.25">
      <c r="A13" s="29"/>
      <c r="B13" s="37"/>
      <c r="C13" s="37"/>
      <c r="D13" s="37"/>
      <c r="E13" s="37"/>
      <c r="F13" s="37"/>
      <c r="G13" s="37"/>
      <c r="H13" s="37"/>
      <c r="I13" s="38"/>
      <c r="J13" s="31"/>
      <c r="K13" s="31"/>
      <c r="L13" s="31"/>
      <c r="M13" s="31"/>
    </row>
    <row r="14" spans="1:13" ht="15.95" customHeight="1" x14ac:dyDescent="0.25">
      <c r="A14" s="26" t="s">
        <v>4</v>
      </c>
      <c r="B14" s="94" t="s">
        <v>63</v>
      </c>
      <c r="C14" s="94"/>
      <c r="D14" s="94"/>
      <c r="E14" s="94"/>
      <c r="F14" s="94"/>
      <c r="G14" s="94"/>
      <c r="H14" s="94"/>
      <c r="I14" s="38"/>
      <c r="J14" s="31"/>
      <c r="K14" s="31"/>
      <c r="L14" s="31"/>
      <c r="M14" s="31"/>
    </row>
    <row r="15" spans="1:13" ht="15.95" customHeight="1" thickBot="1" x14ac:dyDescent="0.3">
      <c r="A15" s="9">
        <f>INDEX('Point Grid'!$C$8:$I$34,MATCH($A$1,'Point Grid'!$A$8:$A$34,0),MATCH(A14,'Point Grid'!$C$7:$I$7,0))</f>
        <v>0.5</v>
      </c>
      <c r="B15" s="94"/>
      <c r="C15" s="94"/>
      <c r="D15" s="94"/>
      <c r="E15" s="94"/>
      <c r="F15" s="94"/>
      <c r="G15" s="94"/>
      <c r="H15" s="94"/>
      <c r="I15" s="38"/>
      <c r="J15" s="31"/>
      <c r="K15" s="31"/>
      <c r="L15" s="31"/>
      <c r="M15" s="31"/>
    </row>
    <row r="16" spans="1:13" ht="15.95" customHeight="1" thickBot="1" x14ac:dyDescent="0.3">
      <c r="A16" s="5"/>
      <c r="B16" s="37"/>
      <c r="C16" s="37"/>
      <c r="D16" s="37"/>
      <c r="E16" s="37"/>
      <c r="F16" s="37"/>
      <c r="G16" s="37"/>
      <c r="H16" s="37"/>
      <c r="I16" s="38"/>
      <c r="J16" s="31"/>
      <c r="K16" s="31"/>
      <c r="L16" s="31"/>
      <c r="M16" s="31"/>
    </row>
    <row r="17" spans="1:13" ht="15.95" customHeight="1" x14ac:dyDescent="0.25">
      <c r="A17" s="29"/>
      <c r="B17" s="37"/>
      <c r="C17" s="37"/>
      <c r="D17" s="37"/>
      <c r="E17" s="37"/>
      <c r="F17" s="37"/>
      <c r="G17" s="37"/>
      <c r="H17" s="37"/>
      <c r="I17" s="38"/>
      <c r="J17" s="31"/>
      <c r="K17" s="31"/>
      <c r="L17" s="31"/>
      <c r="M17" s="31"/>
    </row>
    <row r="18" spans="1:13" ht="15.95" customHeight="1" x14ac:dyDescent="0.25">
      <c r="A18" s="26" t="s">
        <v>5</v>
      </c>
      <c r="B18" s="94" t="s">
        <v>64</v>
      </c>
      <c r="C18" s="94"/>
      <c r="D18" s="94"/>
      <c r="E18" s="94"/>
      <c r="F18" s="94"/>
      <c r="G18" s="94"/>
      <c r="H18" s="94"/>
      <c r="I18" s="38"/>
      <c r="J18" s="31"/>
      <c r="K18" s="31"/>
      <c r="L18" s="31"/>
      <c r="M18" s="31"/>
    </row>
    <row r="19" spans="1:13" ht="15.95" customHeight="1" thickBot="1" x14ac:dyDescent="0.3">
      <c r="A19" s="9">
        <f>INDEX('Point Grid'!$C$8:$I$34,MATCH($A$1,'Point Grid'!$A$8:$A$34,0),MATCH(A18,'Point Grid'!$C$7:$I$7,0))</f>
        <v>0.75</v>
      </c>
      <c r="B19" s="94"/>
      <c r="C19" s="94"/>
      <c r="D19" s="94"/>
      <c r="E19" s="94"/>
      <c r="F19" s="94"/>
      <c r="G19" s="94"/>
      <c r="H19" s="94"/>
      <c r="I19" s="38"/>
      <c r="J19" s="31"/>
      <c r="K19" s="31"/>
      <c r="L19" s="31"/>
      <c r="M19" s="31"/>
    </row>
    <row r="20" spans="1:13" ht="15.95" customHeight="1" thickBot="1" x14ac:dyDescent="0.3">
      <c r="A20" s="5"/>
      <c r="B20" s="37"/>
      <c r="C20" s="37"/>
      <c r="D20" s="37"/>
      <c r="E20" s="37"/>
      <c r="F20" s="37"/>
      <c r="G20" s="37"/>
      <c r="H20" s="37"/>
      <c r="I20" s="38"/>
      <c r="J20" s="31"/>
      <c r="K20" s="31"/>
      <c r="L20" s="31"/>
      <c r="M20" s="31"/>
    </row>
    <row r="21" spans="1:13" ht="15.95" customHeight="1" thickBot="1" x14ac:dyDescent="0.3">
      <c r="A21" s="30"/>
      <c r="B21" s="39"/>
      <c r="C21" s="39"/>
      <c r="D21" s="39"/>
      <c r="E21" s="39"/>
      <c r="F21" s="39"/>
      <c r="G21" s="39"/>
      <c r="H21" s="39"/>
      <c r="I21" s="40"/>
      <c r="J21" s="31"/>
      <c r="K21" s="31"/>
      <c r="L21" s="31"/>
      <c r="M21" s="31"/>
    </row>
    <row r="22" spans="1:13" x14ac:dyDescent="0.25">
      <c r="B22" s="31"/>
      <c r="C22" s="31"/>
      <c r="D22" s="31"/>
      <c r="E22" s="31"/>
      <c r="F22" s="31"/>
      <c r="G22" s="31"/>
      <c r="H22" s="31"/>
      <c r="I22" s="31"/>
      <c r="J22" s="31"/>
      <c r="K22" s="31"/>
      <c r="L22" s="31"/>
      <c r="M22" s="31"/>
    </row>
    <row r="23" spans="1:13" x14ac:dyDescent="0.25">
      <c r="B23" s="31"/>
      <c r="C23" s="31"/>
      <c r="D23" s="31"/>
      <c r="E23" s="31"/>
      <c r="F23" s="31"/>
      <c r="G23" s="31"/>
      <c r="H23" s="31"/>
      <c r="I23" s="31"/>
      <c r="J23" s="31"/>
      <c r="K23" s="31"/>
      <c r="L23" s="31"/>
      <c r="M23" s="31"/>
    </row>
    <row r="24" spans="1:13" x14ac:dyDescent="0.25">
      <c r="B24" s="31"/>
      <c r="C24" s="31"/>
      <c r="D24" s="31"/>
      <c r="E24" s="31"/>
      <c r="F24" s="31"/>
      <c r="G24" s="31"/>
      <c r="H24" s="31"/>
      <c r="I24" s="31"/>
      <c r="J24" s="31"/>
      <c r="K24" s="31"/>
      <c r="L24" s="31"/>
      <c r="M24" s="31"/>
    </row>
    <row r="25" spans="1:13" x14ac:dyDescent="0.25">
      <c r="B25" s="31"/>
      <c r="C25" s="31"/>
      <c r="D25" s="31"/>
      <c r="E25" s="31"/>
      <c r="F25" s="31"/>
      <c r="G25" s="31"/>
      <c r="H25" s="31"/>
      <c r="I25" s="31"/>
      <c r="J25" s="31"/>
      <c r="K25" s="31"/>
      <c r="L25" s="31"/>
      <c r="M25" s="31"/>
    </row>
    <row r="26" spans="1:13" x14ac:dyDescent="0.25">
      <c r="B26" s="31"/>
      <c r="C26" s="31"/>
      <c r="D26" s="31"/>
      <c r="E26" s="31"/>
      <c r="F26" s="31"/>
      <c r="G26" s="31"/>
      <c r="H26" s="31"/>
      <c r="I26" s="31"/>
      <c r="J26" s="31"/>
      <c r="K26" s="31"/>
      <c r="L26" s="31"/>
      <c r="M26" s="31"/>
    </row>
    <row r="27" spans="1:13" x14ac:dyDescent="0.25">
      <c r="B27" s="31"/>
      <c r="C27" s="31"/>
      <c r="D27" s="31"/>
      <c r="E27" s="31"/>
      <c r="F27" s="31"/>
      <c r="G27" s="31"/>
      <c r="H27" s="31"/>
      <c r="I27" s="31"/>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row r="31" spans="1:13" x14ac:dyDescent="0.25">
      <c r="B31" s="31"/>
      <c r="C31" s="31"/>
      <c r="D31" s="31"/>
      <c r="E31" s="31"/>
      <c r="F31" s="31"/>
      <c r="G31" s="31"/>
      <c r="H31" s="31"/>
      <c r="I31" s="31"/>
      <c r="J31" s="31"/>
      <c r="K31" s="31"/>
      <c r="L31" s="31"/>
      <c r="M31" s="31"/>
    </row>
    <row r="32" spans="1:13" x14ac:dyDescent="0.25">
      <c r="B32" s="31"/>
      <c r="C32" s="31"/>
      <c r="D32" s="31"/>
      <c r="E32" s="31"/>
      <c r="F32" s="31"/>
      <c r="G32" s="31"/>
      <c r="H32" s="31"/>
      <c r="I32" s="31"/>
      <c r="J32" s="31"/>
      <c r="K32" s="31"/>
      <c r="L32" s="31"/>
      <c r="M32" s="31"/>
    </row>
    <row r="33" spans="2:13" x14ac:dyDescent="0.25">
      <c r="B33" s="31"/>
      <c r="C33" s="31"/>
      <c r="D33" s="31"/>
      <c r="E33" s="31"/>
      <c r="F33" s="31"/>
      <c r="G33" s="31"/>
      <c r="H33" s="31"/>
      <c r="I33" s="31"/>
      <c r="J33" s="31"/>
      <c r="K33" s="31"/>
      <c r="L33" s="31"/>
      <c r="M33" s="31"/>
    </row>
    <row r="34" spans="2:13" x14ac:dyDescent="0.25">
      <c r="B34" s="31"/>
      <c r="C34" s="31"/>
      <c r="D34" s="31"/>
      <c r="E34" s="31"/>
      <c r="F34" s="31"/>
      <c r="G34" s="31"/>
      <c r="H34" s="31"/>
      <c r="I34" s="31"/>
      <c r="J34" s="31"/>
      <c r="K34" s="31"/>
      <c r="L34" s="31"/>
      <c r="M34" s="31"/>
    </row>
  </sheetData>
  <mergeCells count="5">
    <mergeCell ref="B10:H11"/>
    <mergeCell ref="B14:H15"/>
    <mergeCell ref="B18:H19"/>
    <mergeCell ref="B6:H7"/>
    <mergeCell ref="H1:I1"/>
  </mergeCells>
  <conditionalFormatting sqref="B1">
    <cfRule type="cellIs" dxfId="65" priority="1" operator="equal">
      <formula>"Incomplete"</formula>
    </cfRule>
    <cfRule type="cellIs" dxfId="64" priority="2" operator="equal">
      <formula>"Flag for Review"</formula>
    </cfRule>
    <cfRule type="cellIs" dxfId="63"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M38"/>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9" width="11.42578125" style="24" customWidth="1"/>
    <col min="10" max="16384" width="9.140625" style="24"/>
  </cols>
  <sheetData>
    <row r="1" spans="1:13" ht="15.95" customHeight="1" x14ac:dyDescent="0.25">
      <c r="A1" s="7">
        <v>7</v>
      </c>
      <c r="B1" s="27" t="s">
        <v>12</v>
      </c>
      <c r="C1" s="23"/>
      <c r="D1" s="23"/>
      <c r="E1" s="23"/>
      <c r="F1" s="23"/>
      <c r="G1" s="23"/>
      <c r="H1" s="92" t="s">
        <v>29</v>
      </c>
      <c r="I1" s="93"/>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Grid'!B:B,MATCH('7'!A1,'Point Grid'!A:A,0))</f>
        <v>2.25</v>
      </c>
      <c r="B4" s="33"/>
      <c r="C4" s="33"/>
      <c r="D4" s="33"/>
      <c r="E4" s="33"/>
      <c r="F4" s="33"/>
      <c r="G4" s="33"/>
      <c r="H4" s="33"/>
      <c r="I4" s="36"/>
      <c r="J4" s="31"/>
      <c r="K4" s="31"/>
      <c r="L4" s="31"/>
      <c r="M4" s="31"/>
    </row>
    <row r="5" spans="1:13" ht="15.95" customHeight="1" x14ac:dyDescent="0.25">
      <c r="A5" s="29"/>
      <c r="B5" s="37"/>
      <c r="C5" s="37"/>
      <c r="D5" s="37"/>
      <c r="E5" s="37"/>
      <c r="F5" s="37"/>
      <c r="G5" s="37"/>
      <c r="H5" s="37"/>
      <c r="I5" s="38"/>
      <c r="J5" s="31"/>
      <c r="K5" s="31"/>
      <c r="L5" s="31"/>
      <c r="M5" s="31"/>
    </row>
    <row r="6" spans="1:13" ht="15.95" customHeight="1" x14ac:dyDescent="0.25">
      <c r="A6" s="26" t="s">
        <v>2</v>
      </c>
      <c r="B6" s="94" t="s">
        <v>65</v>
      </c>
      <c r="C6" s="94"/>
      <c r="D6" s="94"/>
      <c r="E6" s="94"/>
      <c r="F6" s="94"/>
      <c r="G6" s="94"/>
      <c r="H6" s="94"/>
      <c r="I6" s="38"/>
      <c r="J6" s="31"/>
      <c r="K6" s="31"/>
      <c r="L6" s="31"/>
      <c r="M6" s="31"/>
    </row>
    <row r="7" spans="1:13" ht="15.95" customHeight="1" thickBot="1" x14ac:dyDescent="0.3">
      <c r="A7" s="9">
        <f>INDEX('Point Grid'!$C$8:$I$34,MATCH($A$1,'Point Grid'!$A$8:$A$34,0),MATCH(A6,'Point Grid'!$C$7:$I$7,0))</f>
        <v>0.5</v>
      </c>
      <c r="B7" s="94"/>
      <c r="C7" s="94"/>
      <c r="D7" s="94"/>
      <c r="E7" s="94"/>
      <c r="F7" s="94"/>
      <c r="G7" s="94"/>
      <c r="H7" s="94"/>
      <c r="I7" s="38"/>
      <c r="J7" s="31"/>
      <c r="K7" s="31"/>
      <c r="L7" s="31"/>
      <c r="M7" s="31"/>
    </row>
    <row r="8" spans="1:13" ht="15.95" customHeight="1" thickBot="1" x14ac:dyDescent="0.3">
      <c r="A8" s="5"/>
      <c r="B8" s="37"/>
      <c r="C8" s="37"/>
      <c r="D8" s="37"/>
      <c r="E8" s="37"/>
      <c r="F8" s="37"/>
      <c r="G8" s="37"/>
      <c r="H8" s="37"/>
      <c r="I8" s="38"/>
      <c r="J8" s="31"/>
      <c r="K8" s="31"/>
      <c r="L8" s="31"/>
      <c r="M8" s="31"/>
    </row>
    <row r="9" spans="1:13" ht="15.95" customHeight="1" x14ac:dyDescent="0.25">
      <c r="A9" s="29"/>
      <c r="B9" s="37"/>
      <c r="C9" s="37"/>
      <c r="D9" s="37"/>
      <c r="E9" s="37"/>
      <c r="F9" s="37"/>
      <c r="G9" s="37"/>
      <c r="H9" s="37"/>
      <c r="I9" s="38"/>
      <c r="J9" s="31"/>
      <c r="K9" s="31"/>
      <c r="L9" s="31"/>
      <c r="M9" s="31"/>
    </row>
    <row r="10" spans="1:13" ht="15.95" customHeight="1" x14ac:dyDescent="0.25">
      <c r="A10" s="26" t="s">
        <v>3</v>
      </c>
      <c r="B10" s="94" t="s">
        <v>66</v>
      </c>
      <c r="C10" s="94"/>
      <c r="D10" s="94"/>
      <c r="E10" s="94"/>
      <c r="F10" s="94"/>
      <c r="G10" s="94"/>
      <c r="H10" s="94"/>
      <c r="I10" s="38"/>
      <c r="J10" s="31"/>
      <c r="K10" s="31"/>
      <c r="L10" s="31"/>
      <c r="M10" s="31"/>
    </row>
    <row r="11" spans="1:13" ht="15.95" customHeight="1" thickBot="1" x14ac:dyDescent="0.3">
      <c r="A11" s="9">
        <f>INDEX('Point Grid'!$C$8:$I$34,MATCH($A$1,'Point Grid'!$A$8:$A$34,0),MATCH(A10,'Point Grid'!$C$7:$I$7,0))</f>
        <v>0.5</v>
      </c>
      <c r="B11" s="94"/>
      <c r="C11" s="94"/>
      <c r="D11" s="94"/>
      <c r="E11" s="94"/>
      <c r="F11" s="94"/>
      <c r="G11" s="94"/>
      <c r="H11" s="94"/>
      <c r="I11" s="38"/>
      <c r="J11" s="31"/>
      <c r="K11" s="31"/>
      <c r="L11" s="31"/>
      <c r="M11" s="31"/>
    </row>
    <row r="12" spans="1:13" ht="15.95" customHeight="1" thickBot="1" x14ac:dyDescent="0.3">
      <c r="A12" s="5"/>
      <c r="B12" s="37"/>
      <c r="C12" s="37"/>
      <c r="D12" s="37"/>
      <c r="E12" s="37"/>
      <c r="F12" s="37"/>
      <c r="G12" s="37"/>
      <c r="H12" s="37"/>
      <c r="I12" s="38"/>
      <c r="J12" s="31"/>
      <c r="K12" s="31"/>
      <c r="L12" s="31"/>
      <c r="M12" s="31"/>
    </row>
    <row r="13" spans="1:13" ht="15.95" customHeight="1" x14ac:dyDescent="0.25">
      <c r="A13" s="29"/>
      <c r="B13" s="37"/>
      <c r="C13" s="37"/>
      <c r="D13" s="37"/>
      <c r="E13" s="37"/>
      <c r="F13" s="37"/>
      <c r="G13" s="37"/>
      <c r="H13" s="37"/>
      <c r="I13" s="38"/>
      <c r="J13" s="31"/>
      <c r="K13" s="31"/>
      <c r="L13" s="31"/>
      <c r="M13" s="31"/>
    </row>
    <row r="14" spans="1:13" ht="15.95" customHeight="1" x14ac:dyDescent="0.25">
      <c r="A14" s="26" t="s">
        <v>4</v>
      </c>
      <c r="B14" s="94" t="s">
        <v>330</v>
      </c>
      <c r="C14" s="94"/>
      <c r="D14" s="94"/>
      <c r="E14" s="94"/>
      <c r="F14" s="94"/>
      <c r="G14" s="94"/>
      <c r="H14" s="94"/>
      <c r="I14" s="38"/>
      <c r="J14" s="31"/>
      <c r="K14" s="31"/>
      <c r="L14" s="31"/>
      <c r="M14" s="31"/>
    </row>
    <row r="15" spans="1:13" ht="15.95" customHeight="1" thickBot="1" x14ac:dyDescent="0.3">
      <c r="A15" s="9">
        <f>INDEX('Point Grid'!$C$8:$I$34,MATCH($A$1,'Point Grid'!$A$8:$A$34,0),MATCH(A14,'Point Grid'!$C$7:$I$7,0))</f>
        <v>0.5</v>
      </c>
      <c r="B15" s="94"/>
      <c r="C15" s="94"/>
      <c r="D15" s="94"/>
      <c r="E15" s="94"/>
      <c r="F15" s="94"/>
      <c r="G15" s="94"/>
      <c r="H15" s="94"/>
      <c r="I15" s="38"/>
      <c r="J15" s="31"/>
      <c r="K15" s="31"/>
      <c r="L15" s="31"/>
      <c r="M15" s="31"/>
    </row>
    <row r="16" spans="1:13" ht="15.95" customHeight="1" thickBot="1" x14ac:dyDescent="0.3">
      <c r="A16" s="5"/>
      <c r="B16" s="37"/>
      <c r="C16" s="37"/>
      <c r="D16" s="37"/>
      <c r="E16" s="37"/>
      <c r="F16" s="37"/>
      <c r="G16" s="37"/>
      <c r="H16" s="37"/>
      <c r="I16" s="38"/>
      <c r="J16" s="31"/>
      <c r="K16" s="31"/>
      <c r="L16" s="31"/>
      <c r="M16" s="31"/>
    </row>
    <row r="17" spans="1:13" ht="15.95" customHeight="1" x14ac:dyDescent="0.25">
      <c r="A17" s="29"/>
      <c r="B17" s="37"/>
      <c r="C17" s="37"/>
      <c r="D17" s="37"/>
      <c r="E17" s="37"/>
      <c r="F17" s="37"/>
      <c r="G17" s="37"/>
      <c r="H17" s="37"/>
      <c r="I17" s="38"/>
      <c r="J17" s="31"/>
      <c r="K17" s="31"/>
      <c r="L17" s="31"/>
      <c r="M17" s="31"/>
    </row>
    <row r="18" spans="1:13" ht="15.95" customHeight="1" x14ac:dyDescent="0.25">
      <c r="A18" s="26" t="s">
        <v>5</v>
      </c>
      <c r="B18" s="94" t="s">
        <v>328</v>
      </c>
      <c r="C18" s="94"/>
      <c r="D18" s="94"/>
      <c r="E18" s="94"/>
      <c r="F18" s="94"/>
      <c r="G18" s="94"/>
      <c r="H18" s="94"/>
      <c r="I18" s="38"/>
      <c r="J18" s="31"/>
      <c r="K18" s="31"/>
      <c r="L18" s="31"/>
      <c r="M18" s="31"/>
    </row>
    <row r="19" spans="1:13" ht="15.95" customHeight="1" thickBot="1" x14ac:dyDescent="0.3">
      <c r="A19" s="9">
        <f>INDEX('Point Grid'!$C$8:$I$34,MATCH($A$1,'Point Grid'!$A$8:$A$34,0),MATCH(A18,'Point Grid'!$C$7:$I$7,0))</f>
        <v>0.25</v>
      </c>
      <c r="B19" s="94"/>
      <c r="C19" s="94"/>
      <c r="D19" s="94"/>
      <c r="E19" s="94"/>
      <c r="F19" s="94"/>
      <c r="G19" s="94"/>
      <c r="H19" s="94"/>
      <c r="I19" s="38"/>
      <c r="J19" s="31"/>
      <c r="K19" s="31"/>
      <c r="L19" s="31"/>
      <c r="M19" s="31"/>
    </row>
    <row r="20" spans="1:13" ht="15.95" customHeight="1" thickBot="1" x14ac:dyDescent="0.3">
      <c r="A20" s="5"/>
      <c r="B20" s="37"/>
      <c r="C20" s="37"/>
      <c r="D20" s="37"/>
      <c r="E20" s="37"/>
      <c r="F20" s="37"/>
      <c r="G20" s="37"/>
      <c r="H20" s="37"/>
      <c r="I20" s="38"/>
      <c r="J20" s="31"/>
      <c r="K20" s="31"/>
      <c r="L20" s="31"/>
      <c r="M20" s="31"/>
    </row>
    <row r="21" spans="1:13" ht="15.95" customHeight="1" x14ac:dyDescent="0.25">
      <c r="A21" s="29"/>
      <c r="B21" s="37"/>
      <c r="C21" s="37"/>
      <c r="D21" s="37"/>
      <c r="E21" s="37"/>
      <c r="F21" s="37"/>
      <c r="G21" s="37"/>
      <c r="H21" s="37"/>
      <c r="I21" s="38"/>
      <c r="J21" s="31"/>
      <c r="K21" s="31"/>
      <c r="L21" s="31"/>
      <c r="M21" s="31"/>
    </row>
    <row r="22" spans="1:13" ht="15.95" customHeight="1" x14ac:dyDescent="0.25">
      <c r="A22" s="26" t="s">
        <v>6</v>
      </c>
      <c r="B22" s="94" t="s">
        <v>329</v>
      </c>
      <c r="C22" s="94"/>
      <c r="D22" s="94"/>
      <c r="E22" s="94"/>
      <c r="F22" s="94"/>
      <c r="G22" s="94"/>
      <c r="H22" s="94"/>
      <c r="I22" s="38"/>
      <c r="J22" s="31"/>
      <c r="K22" s="31"/>
      <c r="L22" s="31"/>
      <c r="M22" s="31"/>
    </row>
    <row r="23" spans="1:13" ht="15.95" customHeight="1" thickBot="1" x14ac:dyDescent="0.3">
      <c r="A23" s="9">
        <f>INDEX('Point Grid'!$C$8:$I$34,MATCH($A$1,'Point Grid'!$A$8:$A$34,0),MATCH(A22,'Point Grid'!$C$7:$I$7,0))</f>
        <v>0.5</v>
      </c>
      <c r="B23" s="94"/>
      <c r="C23" s="94"/>
      <c r="D23" s="94"/>
      <c r="E23" s="94"/>
      <c r="F23" s="94"/>
      <c r="G23" s="94"/>
      <c r="H23" s="94"/>
      <c r="I23" s="38"/>
      <c r="J23" s="31"/>
      <c r="K23" s="31"/>
      <c r="L23" s="31"/>
      <c r="M23" s="31"/>
    </row>
    <row r="24" spans="1:13" ht="15.95" customHeight="1" thickBot="1" x14ac:dyDescent="0.3">
      <c r="A24" s="5"/>
      <c r="B24" s="37"/>
      <c r="C24" s="37"/>
      <c r="D24" s="37"/>
      <c r="E24" s="37"/>
      <c r="F24" s="37"/>
      <c r="G24" s="37"/>
      <c r="H24" s="37"/>
      <c r="I24" s="38"/>
      <c r="J24" s="31"/>
      <c r="K24" s="31"/>
      <c r="L24" s="31"/>
      <c r="M24" s="31"/>
    </row>
    <row r="25" spans="1:13" ht="15.95" customHeight="1" thickBot="1" x14ac:dyDescent="0.3">
      <c r="A25" s="30"/>
      <c r="B25" s="39"/>
      <c r="C25" s="39"/>
      <c r="D25" s="39"/>
      <c r="E25" s="39"/>
      <c r="F25" s="39"/>
      <c r="G25" s="39"/>
      <c r="H25" s="39"/>
      <c r="I25" s="40"/>
      <c r="J25" s="31"/>
      <c r="K25" s="31"/>
      <c r="L25" s="31"/>
      <c r="M25" s="31"/>
    </row>
    <row r="26" spans="1:13" x14ac:dyDescent="0.25">
      <c r="B26" s="31"/>
      <c r="C26" s="31"/>
      <c r="D26" s="31"/>
      <c r="E26" s="31"/>
      <c r="F26" s="31"/>
      <c r="G26" s="31"/>
      <c r="H26" s="31"/>
      <c r="I26" s="31"/>
      <c r="J26" s="31"/>
      <c r="K26" s="31"/>
      <c r="L26" s="31"/>
      <c r="M26" s="31"/>
    </row>
    <row r="27" spans="1:13" x14ac:dyDescent="0.25">
      <c r="B27" s="31"/>
      <c r="C27" s="31"/>
      <c r="D27" s="31"/>
      <c r="E27" s="31"/>
      <c r="F27" s="31"/>
      <c r="G27" s="31"/>
      <c r="H27" s="31"/>
      <c r="I27" s="31"/>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row r="31" spans="1:13" x14ac:dyDescent="0.25">
      <c r="B31" s="31"/>
      <c r="C31" s="31"/>
      <c r="D31" s="31"/>
      <c r="E31" s="31"/>
      <c r="F31" s="31"/>
      <c r="G31" s="31"/>
      <c r="H31" s="31"/>
      <c r="I31" s="31"/>
      <c r="J31" s="31"/>
      <c r="K31" s="31"/>
      <c r="L31" s="31"/>
      <c r="M31" s="31"/>
    </row>
    <row r="32" spans="1:13" x14ac:dyDescent="0.25">
      <c r="B32" s="31"/>
      <c r="C32" s="31"/>
      <c r="D32" s="31"/>
      <c r="E32" s="31"/>
      <c r="F32" s="31"/>
      <c r="G32" s="31"/>
      <c r="H32" s="31"/>
      <c r="I32" s="31"/>
      <c r="J32" s="31"/>
      <c r="K32" s="31"/>
      <c r="L32" s="31"/>
      <c r="M32" s="31"/>
    </row>
    <row r="33" spans="2:13" x14ac:dyDescent="0.25">
      <c r="B33" s="31"/>
      <c r="C33" s="31"/>
      <c r="D33" s="31"/>
      <c r="E33" s="31"/>
      <c r="F33" s="31"/>
      <c r="G33" s="31"/>
      <c r="H33" s="31"/>
      <c r="I33" s="31"/>
      <c r="J33" s="31"/>
      <c r="K33" s="31"/>
      <c r="L33" s="31"/>
      <c r="M33" s="31"/>
    </row>
    <row r="34" spans="2:13" x14ac:dyDescent="0.25">
      <c r="B34" s="31"/>
      <c r="C34" s="31"/>
      <c r="D34" s="31"/>
      <c r="E34" s="31"/>
      <c r="F34" s="31"/>
      <c r="G34" s="31"/>
      <c r="H34" s="31"/>
      <c r="I34" s="31"/>
      <c r="J34" s="31"/>
      <c r="K34" s="31"/>
      <c r="L34" s="31"/>
      <c r="M34" s="31"/>
    </row>
    <row r="35" spans="2:13" x14ac:dyDescent="0.25">
      <c r="B35" s="31"/>
      <c r="C35" s="31"/>
      <c r="D35" s="31"/>
      <c r="E35" s="31"/>
      <c r="F35" s="31"/>
      <c r="G35" s="31"/>
      <c r="H35" s="31"/>
      <c r="I35" s="31"/>
      <c r="J35" s="31"/>
      <c r="K35" s="31"/>
      <c r="L35" s="31"/>
      <c r="M35" s="31"/>
    </row>
    <row r="36" spans="2:13" x14ac:dyDescent="0.25">
      <c r="B36" s="31"/>
      <c r="C36" s="31"/>
      <c r="D36" s="31"/>
      <c r="E36" s="31"/>
      <c r="F36" s="31"/>
      <c r="G36" s="31"/>
      <c r="H36" s="31"/>
      <c r="I36" s="31"/>
      <c r="J36" s="31"/>
      <c r="K36" s="31"/>
      <c r="L36" s="31"/>
      <c r="M36" s="31"/>
    </row>
    <row r="37" spans="2:13" x14ac:dyDescent="0.25">
      <c r="B37" s="31"/>
      <c r="C37" s="31"/>
      <c r="D37" s="31"/>
      <c r="E37" s="31"/>
      <c r="F37" s="31"/>
      <c r="G37" s="31"/>
      <c r="H37" s="31"/>
      <c r="I37" s="31"/>
      <c r="J37" s="31"/>
      <c r="K37" s="31"/>
      <c r="L37" s="31"/>
      <c r="M37" s="31"/>
    </row>
    <row r="38" spans="2:13" x14ac:dyDescent="0.25">
      <c r="B38" s="31"/>
      <c r="C38" s="31"/>
      <c r="D38" s="31"/>
      <c r="E38" s="31"/>
      <c r="F38" s="31"/>
      <c r="G38" s="31"/>
      <c r="H38" s="31"/>
      <c r="I38" s="31"/>
      <c r="J38" s="31"/>
      <c r="K38" s="31"/>
      <c r="L38" s="31"/>
      <c r="M38" s="31"/>
    </row>
  </sheetData>
  <mergeCells count="6">
    <mergeCell ref="H1:I1"/>
    <mergeCell ref="B6:H7"/>
    <mergeCell ref="B10:H11"/>
    <mergeCell ref="B14:H15"/>
    <mergeCell ref="B22:H23"/>
    <mergeCell ref="B18:H19"/>
  </mergeCells>
  <conditionalFormatting sqref="B1">
    <cfRule type="cellIs" dxfId="62" priority="1" operator="equal">
      <formula>"Incomplete"</formula>
    </cfRule>
    <cfRule type="cellIs" dxfId="61" priority="2" operator="equal">
      <formula>"Flag for Review"</formula>
    </cfRule>
    <cfRule type="cellIs" dxfId="60"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M30"/>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7" width="11.42578125" style="24" customWidth="1"/>
    <col min="8" max="8" width="16.42578125" style="24" customWidth="1"/>
    <col min="9" max="9" width="11.42578125" style="24" customWidth="1"/>
    <col min="10" max="16384" width="9.140625" style="24"/>
  </cols>
  <sheetData>
    <row r="1" spans="1:13" ht="15.95" customHeight="1" x14ac:dyDescent="0.25">
      <c r="A1" s="7">
        <v>8</v>
      </c>
      <c r="B1" s="27" t="s">
        <v>12</v>
      </c>
      <c r="C1" s="23"/>
      <c r="D1" s="23"/>
      <c r="E1" s="23"/>
      <c r="F1" s="23"/>
      <c r="G1" s="23"/>
      <c r="H1" s="92" t="s">
        <v>29</v>
      </c>
      <c r="I1" s="93"/>
    </row>
    <row r="2" spans="1:13" ht="15.95" customHeight="1" x14ac:dyDescent="0.25">
      <c r="A2" s="25"/>
      <c r="B2" s="34"/>
      <c r="C2" s="34"/>
      <c r="D2" s="34"/>
      <c r="E2" s="34"/>
      <c r="F2" s="34"/>
      <c r="G2" s="34"/>
      <c r="H2" s="34"/>
      <c r="I2" s="35"/>
    </row>
    <row r="3" spans="1:13" ht="15.95" customHeight="1" x14ac:dyDescent="0.25">
      <c r="A3" s="8" t="s">
        <v>13</v>
      </c>
      <c r="B3" s="95" t="s">
        <v>67</v>
      </c>
      <c r="C3" s="95"/>
      <c r="D3" s="95"/>
      <c r="E3" s="95"/>
      <c r="F3" s="95"/>
      <c r="G3" s="95"/>
      <c r="H3" s="95"/>
      <c r="I3" s="36"/>
      <c r="J3" s="31"/>
      <c r="K3" s="31"/>
      <c r="L3" s="31"/>
      <c r="M3" s="31"/>
    </row>
    <row r="4" spans="1:13" ht="15.95" customHeight="1" x14ac:dyDescent="0.25">
      <c r="A4" s="9">
        <f>INDEX('Point Grid'!B:B,MATCH('8'!A1,'Point Grid'!A:A,0))</f>
        <v>4</v>
      </c>
      <c r="B4" s="95"/>
      <c r="C4" s="95"/>
      <c r="D4" s="95"/>
      <c r="E4" s="95"/>
      <c r="F4" s="95"/>
      <c r="G4" s="95"/>
      <c r="H4" s="95"/>
      <c r="I4" s="36"/>
      <c r="J4" s="31"/>
      <c r="K4" s="31"/>
      <c r="L4" s="31"/>
      <c r="M4" s="31"/>
    </row>
    <row r="5" spans="1:13" ht="15.95" customHeight="1" x14ac:dyDescent="0.25">
      <c r="A5" s="29"/>
      <c r="B5" s="37"/>
      <c r="C5" s="37"/>
      <c r="D5" s="37"/>
      <c r="E5" s="37"/>
      <c r="F5" s="37"/>
      <c r="G5" s="37"/>
      <c r="H5" s="37"/>
      <c r="I5" s="38"/>
      <c r="J5" s="31"/>
      <c r="K5" s="31"/>
      <c r="L5" s="31"/>
      <c r="M5" s="31"/>
    </row>
    <row r="6" spans="1:13" ht="15.95" customHeight="1" x14ac:dyDescent="0.25">
      <c r="A6" s="26" t="s">
        <v>2</v>
      </c>
      <c r="B6" s="94" t="s">
        <v>68</v>
      </c>
      <c r="C6" s="94"/>
      <c r="D6" s="94"/>
      <c r="E6" s="94"/>
      <c r="F6" s="94"/>
      <c r="G6" s="94"/>
      <c r="H6" s="94"/>
      <c r="I6" s="38"/>
      <c r="J6" s="31"/>
      <c r="K6" s="31"/>
      <c r="L6" s="31"/>
      <c r="M6" s="31"/>
    </row>
    <row r="7" spans="1:13" ht="15.95" customHeight="1" thickBot="1" x14ac:dyDescent="0.3">
      <c r="A7" s="9">
        <f>INDEX('Point Grid'!$C$8:$I$34,MATCH($A$1,'Point Grid'!$A$8:$A$34,0),MATCH(A6,'Point Grid'!$C$7:$I$7,0))</f>
        <v>0.5</v>
      </c>
      <c r="B7" s="94"/>
      <c r="C7" s="94"/>
      <c r="D7" s="94"/>
      <c r="E7" s="94"/>
      <c r="F7" s="94"/>
      <c r="G7" s="94"/>
      <c r="H7" s="94"/>
      <c r="I7" s="38"/>
      <c r="J7" s="31"/>
      <c r="K7" s="31"/>
      <c r="L7" s="31"/>
      <c r="M7" s="31"/>
    </row>
    <row r="8" spans="1:13" ht="15.95" customHeight="1" thickBot="1" x14ac:dyDescent="0.3">
      <c r="A8" s="5"/>
      <c r="B8" s="37"/>
      <c r="C8" s="37"/>
      <c r="D8" s="37"/>
      <c r="E8" s="37"/>
      <c r="F8" s="37"/>
      <c r="G8" s="37"/>
      <c r="H8" s="37"/>
      <c r="I8" s="38"/>
      <c r="J8" s="31"/>
      <c r="K8" s="31"/>
      <c r="L8" s="31"/>
      <c r="M8" s="31"/>
    </row>
    <row r="9" spans="1:13" ht="15.95" customHeight="1" x14ac:dyDescent="0.25">
      <c r="A9" s="29"/>
      <c r="B9" s="37"/>
      <c r="C9" s="37"/>
      <c r="D9" s="37"/>
      <c r="E9" s="37"/>
      <c r="F9" s="37"/>
      <c r="G9" s="37"/>
      <c r="H9" s="37"/>
      <c r="I9" s="38"/>
      <c r="J9" s="31"/>
      <c r="K9" s="31"/>
      <c r="L9" s="31"/>
      <c r="M9" s="31"/>
    </row>
    <row r="10" spans="1:13" ht="15.95" customHeight="1" x14ac:dyDescent="0.25">
      <c r="A10" s="26" t="s">
        <v>3</v>
      </c>
      <c r="B10" s="94" t="s">
        <v>69</v>
      </c>
      <c r="C10" s="94"/>
      <c r="D10" s="94"/>
      <c r="E10" s="94"/>
      <c r="F10" s="94"/>
      <c r="G10" s="94"/>
      <c r="H10" s="94"/>
      <c r="I10" s="38"/>
      <c r="J10" s="31"/>
      <c r="K10" s="31"/>
      <c r="L10" s="31"/>
      <c r="M10" s="31"/>
    </row>
    <row r="11" spans="1:13" ht="15.95" customHeight="1" thickBot="1" x14ac:dyDescent="0.3">
      <c r="A11" s="9">
        <f>INDEX('Point Grid'!$C$8:$I$34,MATCH($A$1,'Point Grid'!$A$8:$A$34,0),MATCH(A10,'Point Grid'!$C$7:$I$7,0))</f>
        <v>2</v>
      </c>
      <c r="B11" s="94"/>
      <c r="C11" s="94"/>
      <c r="D11" s="94"/>
      <c r="E11" s="94"/>
      <c r="F11" s="94"/>
      <c r="G11" s="94"/>
      <c r="H11" s="94"/>
      <c r="I11" s="38"/>
      <c r="J11" s="31"/>
      <c r="K11" s="31"/>
      <c r="L11" s="31"/>
      <c r="M11" s="31"/>
    </row>
    <row r="12" spans="1:13" ht="15.95" customHeight="1" thickBot="1" x14ac:dyDescent="0.3">
      <c r="A12" s="5"/>
      <c r="B12" s="37"/>
      <c r="C12" s="37"/>
      <c r="D12" s="37"/>
      <c r="E12" s="37"/>
      <c r="F12" s="37"/>
      <c r="G12" s="37"/>
      <c r="H12" s="37"/>
      <c r="I12" s="38"/>
      <c r="J12" s="31"/>
      <c r="K12" s="31"/>
      <c r="L12" s="31"/>
      <c r="M12" s="31"/>
    </row>
    <row r="13" spans="1:13" ht="15.95" customHeight="1" x14ac:dyDescent="0.25">
      <c r="A13" s="29"/>
      <c r="B13" s="37"/>
      <c r="C13" s="37"/>
      <c r="D13" s="37"/>
      <c r="E13" s="37"/>
      <c r="F13" s="37"/>
      <c r="G13" s="37"/>
      <c r="H13" s="37"/>
      <c r="I13" s="38"/>
      <c r="J13" s="31"/>
      <c r="K13" s="31"/>
      <c r="L13" s="31"/>
      <c r="M13" s="31"/>
    </row>
    <row r="14" spans="1:13" ht="15.95" customHeight="1" x14ac:dyDescent="0.25">
      <c r="A14" s="26" t="s">
        <v>4</v>
      </c>
      <c r="B14" s="94" t="s">
        <v>70</v>
      </c>
      <c r="C14" s="94"/>
      <c r="D14" s="94"/>
      <c r="E14" s="94"/>
      <c r="F14" s="94"/>
      <c r="G14" s="94"/>
      <c r="H14" s="94"/>
      <c r="I14" s="38"/>
      <c r="J14" s="31"/>
      <c r="K14" s="31"/>
      <c r="L14" s="31"/>
      <c r="M14" s="31"/>
    </row>
    <row r="15" spans="1:13" ht="15.95" customHeight="1" thickBot="1" x14ac:dyDescent="0.3">
      <c r="A15" s="9">
        <f>INDEX('Point Grid'!$C$8:$I$34,MATCH($A$1,'Point Grid'!$A$8:$A$34,0),MATCH(A14,'Point Grid'!$C$7:$I$7,0))</f>
        <v>1.5</v>
      </c>
      <c r="B15" s="94"/>
      <c r="C15" s="94"/>
      <c r="D15" s="94"/>
      <c r="E15" s="94"/>
      <c r="F15" s="94"/>
      <c r="G15" s="94"/>
      <c r="H15" s="94"/>
      <c r="I15" s="38"/>
      <c r="J15" s="31"/>
      <c r="K15" s="31"/>
      <c r="L15" s="31"/>
      <c r="M15" s="31"/>
    </row>
    <row r="16" spans="1:13" ht="15.95" customHeight="1" thickBot="1" x14ac:dyDescent="0.3">
      <c r="A16" s="5"/>
      <c r="B16" s="37"/>
      <c r="C16" s="37"/>
      <c r="D16" s="37"/>
      <c r="E16" s="37"/>
      <c r="F16" s="37"/>
      <c r="G16" s="37"/>
      <c r="H16" s="37"/>
      <c r="I16" s="38"/>
      <c r="J16" s="31"/>
      <c r="K16" s="31"/>
      <c r="L16" s="31"/>
      <c r="M16" s="31"/>
    </row>
    <row r="17" spans="1:13" ht="15.95" customHeight="1" thickBot="1" x14ac:dyDescent="0.3">
      <c r="A17" s="30"/>
      <c r="B17" s="39"/>
      <c r="C17" s="39"/>
      <c r="D17" s="39"/>
      <c r="E17" s="39"/>
      <c r="F17" s="39"/>
      <c r="G17" s="39"/>
      <c r="H17" s="39"/>
      <c r="I17" s="40"/>
      <c r="J17" s="31"/>
      <c r="K17" s="31"/>
      <c r="L17" s="31"/>
      <c r="M17" s="31"/>
    </row>
    <row r="18" spans="1:13" x14ac:dyDescent="0.25">
      <c r="B18" s="31"/>
      <c r="C18" s="31"/>
      <c r="D18" s="31"/>
      <c r="E18" s="31"/>
      <c r="F18" s="31"/>
      <c r="G18" s="31"/>
      <c r="H18" s="31"/>
      <c r="I18" s="31"/>
      <c r="J18" s="31"/>
      <c r="K18" s="31"/>
      <c r="L18" s="31"/>
      <c r="M18" s="31"/>
    </row>
    <row r="19" spans="1:13" x14ac:dyDescent="0.25">
      <c r="B19" s="31"/>
      <c r="C19" s="31"/>
      <c r="D19" s="31"/>
      <c r="E19" s="31"/>
      <c r="F19" s="31"/>
      <c r="G19" s="31"/>
      <c r="H19" s="31"/>
      <c r="I19" s="31"/>
      <c r="J19" s="31"/>
      <c r="K19" s="31"/>
      <c r="L19" s="31"/>
      <c r="M19" s="31"/>
    </row>
    <row r="20" spans="1:13" x14ac:dyDescent="0.25">
      <c r="B20" s="31"/>
      <c r="C20" s="31"/>
      <c r="D20" s="31"/>
      <c r="E20" s="31"/>
      <c r="F20" s="31"/>
      <c r="G20" s="31"/>
      <c r="H20" s="31"/>
      <c r="I20" s="31"/>
      <c r="J20" s="31"/>
      <c r="K20" s="31"/>
      <c r="L20" s="31"/>
      <c r="M20" s="31"/>
    </row>
    <row r="21" spans="1:13" x14ac:dyDescent="0.25">
      <c r="B21" s="31"/>
      <c r="C21" s="31"/>
      <c r="D21" s="31"/>
      <c r="E21" s="31"/>
      <c r="F21" s="31"/>
      <c r="G21" s="31"/>
      <c r="H21" s="31"/>
      <c r="I21" s="31"/>
      <c r="J21" s="31"/>
      <c r="K21" s="31"/>
      <c r="L21" s="31"/>
      <c r="M21" s="31"/>
    </row>
    <row r="22" spans="1:13" x14ac:dyDescent="0.25">
      <c r="B22" s="31"/>
      <c r="C22" s="31"/>
      <c r="D22" s="31"/>
      <c r="E22" s="31"/>
      <c r="F22" s="31"/>
      <c r="G22" s="31"/>
      <c r="H22" s="31"/>
      <c r="I22" s="31"/>
      <c r="J22" s="31"/>
      <c r="K22" s="31"/>
      <c r="L22" s="31"/>
      <c r="M22" s="31"/>
    </row>
    <row r="23" spans="1:13" x14ac:dyDescent="0.25">
      <c r="B23" s="31"/>
      <c r="C23" s="31"/>
      <c r="D23" s="31"/>
      <c r="E23" s="31"/>
      <c r="F23" s="31"/>
      <c r="G23" s="31"/>
      <c r="H23" s="31"/>
      <c r="I23" s="31"/>
      <c r="J23" s="31"/>
      <c r="K23" s="31"/>
      <c r="L23" s="31"/>
      <c r="M23" s="31"/>
    </row>
    <row r="24" spans="1:13" x14ac:dyDescent="0.25">
      <c r="B24" s="31"/>
      <c r="C24" s="31"/>
      <c r="D24" s="31"/>
      <c r="E24" s="31"/>
      <c r="F24" s="31"/>
      <c r="G24" s="31"/>
      <c r="H24" s="31"/>
      <c r="I24" s="31"/>
      <c r="J24" s="31"/>
      <c r="K24" s="31"/>
      <c r="L24" s="31"/>
      <c r="M24" s="31"/>
    </row>
    <row r="25" spans="1:13" x14ac:dyDescent="0.25">
      <c r="B25" s="31"/>
      <c r="C25" s="31"/>
      <c r="D25" s="31"/>
      <c r="E25" s="31"/>
      <c r="F25" s="31"/>
      <c r="G25" s="31"/>
      <c r="H25" s="31"/>
      <c r="I25" s="31"/>
      <c r="J25" s="31"/>
      <c r="K25" s="31"/>
      <c r="L25" s="31"/>
      <c r="M25" s="31"/>
    </row>
    <row r="26" spans="1:13" x14ac:dyDescent="0.25">
      <c r="B26" s="31"/>
      <c r="C26" s="31"/>
      <c r="D26" s="31"/>
      <c r="E26" s="31"/>
      <c r="F26" s="31"/>
      <c r="G26" s="31"/>
      <c r="H26" s="31"/>
      <c r="I26" s="31"/>
      <c r="J26" s="31"/>
      <c r="K26" s="31"/>
      <c r="L26" s="31"/>
      <c r="M26" s="31"/>
    </row>
    <row r="27" spans="1:13" x14ac:dyDescent="0.25">
      <c r="B27" s="31"/>
      <c r="C27" s="31"/>
      <c r="D27" s="31"/>
      <c r="E27" s="31"/>
      <c r="F27" s="31"/>
      <c r="G27" s="31"/>
      <c r="H27" s="31"/>
      <c r="I27" s="31"/>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sheetData>
  <mergeCells count="5">
    <mergeCell ref="B10:H11"/>
    <mergeCell ref="B14:H15"/>
    <mergeCell ref="B6:H7"/>
    <mergeCell ref="H1:I1"/>
    <mergeCell ref="B3:H4"/>
  </mergeCells>
  <conditionalFormatting sqref="B1">
    <cfRule type="cellIs" dxfId="59" priority="1" operator="equal">
      <formula>"Incomplete"</formula>
    </cfRule>
    <cfRule type="cellIs" dxfId="58" priority="2" operator="equal">
      <formula>"Flag for Review"</formula>
    </cfRule>
    <cfRule type="cellIs" dxfId="57"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M29"/>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7" width="11.42578125" style="24" customWidth="1"/>
    <col min="8" max="8" width="19" style="24" customWidth="1"/>
    <col min="9" max="9" width="11.42578125" style="24" customWidth="1"/>
    <col min="10" max="16384" width="9.140625" style="24"/>
  </cols>
  <sheetData>
    <row r="1" spans="1:13" ht="15.95" customHeight="1" x14ac:dyDescent="0.25">
      <c r="A1" s="7">
        <v>9</v>
      </c>
      <c r="B1" s="27" t="s">
        <v>12</v>
      </c>
      <c r="C1" s="23"/>
      <c r="D1" s="23"/>
      <c r="E1" s="23"/>
      <c r="F1" s="23"/>
      <c r="G1" s="23"/>
      <c r="H1" s="92" t="s">
        <v>29</v>
      </c>
      <c r="I1" s="93"/>
    </row>
    <row r="2" spans="1:13" ht="15.95" customHeight="1" x14ac:dyDescent="0.25">
      <c r="A2" s="25"/>
      <c r="B2" s="34"/>
      <c r="C2" s="34"/>
      <c r="D2" s="34"/>
      <c r="E2" s="34"/>
      <c r="F2" s="34"/>
      <c r="G2" s="34"/>
      <c r="H2" s="34"/>
      <c r="I2" s="35"/>
    </row>
    <row r="3" spans="1:13" ht="15.95" customHeight="1" x14ac:dyDescent="0.25">
      <c r="A3" s="8" t="s">
        <v>13</v>
      </c>
      <c r="B3" s="95" t="s">
        <v>71</v>
      </c>
      <c r="C3" s="95"/>
      <c r="D3" s="95"/>
      <c r="E3" s="95"/>
      <c r="F3" s="95"/>
      <c r="G3" s="95"/>
      <c r="H3" s="95"/>
      <c r="I3" s="36"/>
      <c r="J3" s="31"/>
      <c r="K3" s="31"/>
      <c r="L3" s="31"/>
      <c r="M3" s="31"/>
    </row>
    <row r="4" spans="1:13" ht="15.95" customHeight="1" x14ac:dyDescent="0.25">
      <c r="A4" s="9">
        <f>INDEX('Point Grid'!B:B,MATCH('9'!A1,'Point Grid'!A:A,0))</f>
        <v>2.25</v>
      </c>
      <c r="B4" s="95"/>
      <c r="C4" s="95"/>
      <c r="D4" s="95"/>
      <c r="E4" s="95"/>
      <c r="F4" s="95"/>
      <c r="G4" s="95"/>
      <c r="H4" s="95"/>
      <c r="I4" s="36"/>
      <c r="J4" s="31"/>
      <c r="K4" s="31"/>
      <c r="L4" s="31"/>
      <c r="M4" s="31"/>
    </row>
    <row r="5" spans="1:13" ht="15.95" customHeight="1" x14ac:dyDescent="0.25">
      <c r="A5" s="29"/>
      <c r="B5" s="37"/>
      <c r="C5" s="37"/>
      <c r="D5" s="37"/>
      <c r="E5" s="37"/>
      <c r="F5" s="37"/>
      <c r="G5" s="37"/>
      <c r="H5" s="37"/>
      <c r="I5" s="38"/>
      <c r="J5" s="31"/>
      <c r="K5" s="31"/>
      <c r="L5" s="31"/>
      <c r="M5" s="31"/>
    </row>
    <row r="6" spans="1:13" ht="15.95" customHeight="1" x14ac:dyDescent="0.25">
      <c r="A6" s="26" t="s">
        <v>2</v>
      </c>
      <c r="B6" s="94" t="s">
        <v>72</v>
      </c>
      <c r="C6" s="94"/>
      <c r="D6" s="94"/>
      <c r="E6" s="94"/>
      <c r="F6" s="94"/>
      <c r="G6" s="94"/>
      <c r="H6" s="94"/>
      <c r="I6" s="38"/>
      <c r="J6" s="31"/>
      <c r="K6" s="31"/>
      <c r="L6" s="31"/>
      <c r="M6" s="31"/>
    </row>
    <row r="7" spans="1:13" ht="15.95" customHeight="1" thickBot="1" x14ac:dyDescent="0.3">
      <c r="A7" s="9">
        <f>INDEX('Point Grid'!$C$8:$I$34,MATCH($A$1,'Point Grid'!$A$8:$A$34,0),MATCH(A6,'Point Grid'!$C$7:$I$7,0))</f>
        <v>1.25</v>
      </c>
      <c r="B7" s="94"/>
      <c r="C7" s="94"/>
      <c r="D7" s="94"/>
      <c r="E7" s="94"/>
      <c r="F7" s="94"/>
      <c r="G7" s="94"/>
      <c r="H7" s="94"/>
      <c r="I7" s="38"/>
      <c r="J7" s="31"/>
      <c r="K7" s="31"/>
      <c r="L7" s="31"/>
      <c r="M7" s="31"/>
    </row>
    <row r="8" spans="1:13" ht="15.95" customHeight="1" thickBot="1" x14ac:dyDescent="0.3">
      <c r="A8" s="5"/>
      <c r="B8" s="37" t="s">
        <v>73</v>
      </c>
      <c r="C8" s="37"/>
      <c r="D8" s="37"/>
      <c r="E8" s="37"/>
      <c r="F8" s="37"/>
      <c r="G8" s="37"/>
      <c r="H8" s="37"/>
      <c r="I8" s="38"/>
      <c r="J8" s="31"/>
      <c r="K8" s="31"/>
      <c r="L8" s="31"/>
      <c r="M8" s="31"/>
    </row>
    <row r="9" spans="1:13" ht="15.95" customHeight="1" x14ac:dyDescent="0.25">
      <c r="A9" s="29"/>
      <c r="B9" s="37" t="s">
        <v>74</v>
      </c>
      <c r="C9" s="37"/>
      <c r="D9" s="37"/>
      <c r="E9" s="37"/>
      <c r="F9" s="37"/>
      <c r="G9" s="37"/>
      <c r="H9" s="37"/>
      <c r="I9" s="38"/>
      <c r="J9" s="31"/>
      <c r="K9" s="31"/>
      <c r="L9" s="31"/>
      <c r="M9" s="31"/>
    </row>
    <row r="10" spans="1:13" ht="15.95" customHeight="1" x14ac:dyDescent="0.25">
      <c r="A10" s="29"/>
      <c r="B10" s="37" t="s">
        <v>75</v>
      </c>
      <c r="C10" s="37"/>
      <c r="D10" s="37"/>
      <c r="E10" s="37"/>
      <c r="F10" s="37"/>
      <c r="G10" s="37"/>
      <c r="H10" s="37"/>
      <c r="I10" s="38"/>
      <c r="J10" s="31"/>
      <c r="K10" s="31"/>
      <c r="L10" s="31"/>
      <c r="M10" s="31"/>
    </row>
    <row r="11" spans="1:13" ht="15.95" customHeight="1" x14ac:dyDescent="0.25">
      <c r="A11" s="29"/>
      <c r="B11" s="37"/>
      <c r="C11" s="37"/>
      <c r="D11" s="37"/>
      <c r="E11" s="37"/>
      <c r="F11" s="37"/>
      <c r="G11" s="37"/>
      <c r="H11" s="37"/>
      <c r="I11" s="38"/>
      <c r="J11" s="31"/>
      <c r="K11" s="31"/>
      <c r="L11" s="31"/>
      <c r="M11" s="31"/>
    </row>
    <row r="12" spans="1:13" ht="15.95" customHeight="1" x14ac:dyDescent="0.25">
      <c r="A12" s="26" t="s">
        <v>3</v>
      </c>
      <c r="B12" s="94" t="s">
        <v>76</v>
      </c>
      <c r="C12" s="94"/>
      <c r="D12" s="94"/>
      <c r="E12" s="94"/>
      <c r="F12" s="94"/>
      <c r="G12" s="94"/>
      <c r="H12" s="94"/>
      <c r="I12" s="38"/>
      <c r="J12" s="31"/>
      <c r="K12" s="31"/>
      <c r="L12" s="31"/>
      <c r="M12" s="31"/>
    </row>
    <row r="13" spans="1:13" ht="15.95" customHeight="1" thickBot="1" x14ac:dyDescent="0.3">
      <c r="A13" s="9">
        <f>INDEX('Point Grid'!$C$8:$I$34,MATCH($A$1,'Point Grid'!$A$8:$A$34,0),MATCH(A12,'Point Grid'!$C$7:$I$7,0))</f>
        <v>1</v>
      </c>
      <c r="B13" s="94" t="s">
        <v>77</v>
      </c>
      <c r="C13" s="94"/>
      <c r="D13" s="94"/>
      <c r="E13" s="94"/>
      <c r="F13" s="94"/>
      <c r="G13" s="94"/>
      <c r="H13" s="94"/>
      <c r="I13" s="38"/>
      <c r="J13" s="31"/>
      <c r="K13" s="31"/>
      <c r="L13" s="31"/>
      <c r="M13" s="31"/>
    </row>
    <row r="14" spans="1:13" ht="15.95" customHeight="1" thickBot="1" x14ac:dyDescent="0.3">
      <c r="A14" s="5"/>
      <c r="B14" s="96" t="s">
        <v>78</v>
      </c>
      <c r="C14" s="96"/>
      <c r="D14" s="96"/>
      <c r="E14" s="96"/>
      <c r="F14" s="96"/>
      <c r="G14" s="96"/>
      <c r="H14" s="96"/>
      <c r="I14" s="38"/>
      <c r="J14" s="31"/>
      <c r="K14" s="31"/>
      <c r="L14" s="31"/>
      <c r="M14" s="31"/>
    </row>
    <row r="15" spans="1:13" ht="15.95" customHeight="1" x14ac:dyDescent="0.25">
      <c r="A15" s="29"/>
      <c r="B15" s="96"/>
      <c r="C15" s="96"/>
      <c r="D15" s="96"/>
      <c r="E15" s="96"/>
      <c r="F15" s="96"/>
      <c r="G15" s="96"/>
      <c r="H15" s="96"/>
      <c r="I15" s="38"/>
      <c r="J15" s="31"/>
      <c r="K15" s="31"/>
      <c r="L15" s="31"/>
      <c r="M15" s="31"/>
    </row>
    <row r="16" spans="1:13" ht="15.95" customHeight="1" thickBot="1" x14ac:dyDescent="0.3">
      <c r="A16" s="30"/>
      <c r="B16" s="39"/>
      <c r="C16" s="39"/>
      <c r="D16" s="39"/>
      <c r="E16" s="39"/>
      <c r="F16" s="39"/>
      <c r="G16" s="39"/>
      <c r="H16" s="39"/>
      <c r="I16" s="40"/>
      <c r="J16" s="31"/>
      <c r="K16" s="31"/>
      <c r="L16" s="31"/>
      <c r="M16" s="31"/>
    </row>
    <row r="17" spans="2:13" x14ac:dyDescent="0.25">
      <c r="B17" s="31"/>
      <c r="C17" s="31"/>
      <c r="D17" s="31"/>
      <c r="E17" s="31"/>
      <c r="F17" s="31"/>
      <c r="G17" s="31"/>
      <c r="H17" s="31"/>
      <c r="I17" s="31"/>
      <c r="J17" s="31"/>
      <c r="K17" s="31"/>
      <c r="L17" s="31"/>
      <c r="M17" s="31"/>
    </row>
    <row r="18" spans="2:13" x14ac:dyDescent="0.25">
      <c r="B18" s="31"/>
      <c r="C18" s="31"/>
      <c r="D18" s="31"/>
      <c r="E18" s="31"/>
      <c r="F18" s="31"/>
      <c r="G18" s="31"/>
      <c r="H18" s="31"/>
      <c r="I18" s="31"/>
      <c r="J18" s="31"/>
      <c r="K18" s="31"/>
      <c r="L18" s="31"/>
      <c r="M18" s="31"/>
    </row>
    <row r="19" spans="2:13" x14ac:dyDescent="0.25">
      <c r="B19" s="31"/>
      <c r="C19" s="31"/>
      <c r="D19" s="31"/>
      <c r="E19" s="31"/>
      <c r="F19" s="31"/>
      <c r="G19" s="31"/>
      <c r="H19" s="31"/>
      <c r="I19" s="31"/>
      <c r="J19" s="31"/>
      <c r="K19" s="31"/>
      <c r="L19" s="31"/>
      <c r="M19" s="31"/>
    </row>
    <row r="20" spans="2:13" x14ac:dyDescent="0.25">
      <c r="B20" s="31"/>
      <c r="C20" s="31"/>
      <c r="D20" s="31"/>
      <c r="E20" s="31"/>
      <c r="F20" s="31"/>
      <c r="G20" s="31"/>
      <c r="H20" s="31"/>
      <c r="I20" s="31"/>
      <c r="J20" s="31"/>
      <c r="K20" s="31"/>
      <c r="L20" s="31"/>
      <c r="M20" s="31"/>
    </row>
    <row r="21" spans="2:13" x14ac:dyDescent="0.25">
      <c r="B21" s="31"/>
      <c r="C21" s="31"/>
      <c r="D21" s="31"/>
      <c r="E21" s="31"/>
      <c r="F21" s="31"/>
      <c r="G21" s="31"/>
      <c r="H21" s="31"/>
      <c r="I21" s="31"/>
      <c r="J21" s="31"/>
      <c r="K21" s="31"/>
      <c r="L21" s="31"/>
      <c r="M21" s="31"/>
    </row>
    <row r="22" spans="2:13" x14ac:dyDescent="0.25">
      <c r="B22" s="31"/>
      <c r="C22" s="31"/>
      <c r="D22" s="31"/>
      <c r="E22" s="31"/>
      <c r="F22" s="31"/>
      <c r="G22" s="31"/>
      <c r="H22" s="31"/>
      <c r="I22" s="31"/>
      <c r="J22" s="31"/>
      <c r="K22" s="31"/>
      <c r="L22" s="31"/>
      <c r="M22" s="31"/>
    </row>
    <row r="23" spans="2:13" x14ac:dyDescent="0.25">
      <c r="B23" s="31"/>
      <c r="C23" s="31"/>
      <c r="D23" s="31"/>
      <c r="E23" s="31"/>
      <c r="F23" s="31"/>
      <c r="G23" s="31"/>
      <c r="H23" s="31"/>
      <c r="I23" s="31"/>
      <c r="J23" s="31"/>
      <c r="K23" s="31"/>
      <c r="L23" s="31"/>
      <c r="M23" s="31"/>
    </row>
    <row r="24" spans="2:13" x14ac:dyDescent="0.25">
      <c r="B24" s="31"/>
      <c r="C24" s="31"/>
      <c r="D24" s="31"/>
      <c r="E24" s="31"/>
      <c r="F24" s="31"/>
      <c r="G24" s="31"/>
      <c r="H24" s="31"/>
      <c r="I24" s="31"/>
      <c r="J24" s="31"/>
      <c r="K24" s="31"/>
      <c r="L24" s="31"/>
      <c r="M24" s="31"/>
    </row>
    <row r="25" spans="2:13" x14ac:dyDescent="0.25">
      <c r="B25" s="31"/>
      <c r="C25" s="31"/>
      <c r="D25" s="31"/>
      <c r="E25" s="31"/>
      <c r="F25" s="31"/>
      <c r="G25" s="31"/>
      <c r="H25" s="31"/>
      <c r="I25" s="31"/>
      <c r="J25" s="31"/>
      <c r="K25" s="31"/>
      <c r="L25" s="31"/>
      <c r="M25" s="31"/>
    </row>
    <row r="26" spans="2:13" x14ac:dyDescent="0.25">
      <c r="B26" s="31"/>
      <c r="C26" s="31"/>
      <c r="D26" s="31"/>
      <c r="E26" s="31"/>
      <c r="F26" s="31"/>
      <c r="G26" s="31"/>
      <c r="H26" s="31"/>
      <c r="I26" s="31"/>
      <c r="J26" s="31"/>
      <c r="K26" s="31"/>
      <c r="L26" s="31"/>
      <c r="M26" s="31"/>
    </row>
    <row r="27" spans="2:13" x14ac:dyDescent="0.25">
      <c r="B27" s="31"/>
      <c r="C27" s="31"/>
      <c r="D27" s="31"/>
      <c r="E27" s="31"/>
      <c r="F27" s="31"/>
      <c r="G27" s="31"/>
      <c r="H27" s="31"/>
      <c r="I27" s="31"/>
      <c r="J27" s="31"/>
      <c r="K27" s="31"/>
      <c r="L27" s="31"/>
      <c r="M27" s="31"/>
    </row>
    <row r="28" spans="2:13" x14ac:dyDescent="0.25">
      <c r="B28" s="31"/>
      <c r="C28" s="31"/>
      <c r="D28" s="31"/>
      <c r="E28" s="31"/>
      <c r="F28" s="31"/>
      <c r="G28" s="31"/>
      <c r="H28" s="31"/>
      <c r="I28" s="31"/>
      <c r="J28" s="31"/>
      <c r="K28" s="31"/>
      <c r="L28" s="31"/>
      <c r="M28" s="31"/>
    </row>
    <row r="29" spans="2:13" x14ac:dyDescent="0.25">
      <c r="B29" s="31"/>
      <c r="C29" s="31"/>
      <c r="D29" s="31"/>
      <c r="E29" s="31"/>
      <c r="F29" s="31"/>
      <c r="G29" s="31"/>
      <c r="H29" s="31"/>
      <c r="I29" s="31"/>
      <c r="J29" s="31"/>
      <c r="K29" s="31"/>
      <c r="L29" s="31"/>
      <c r="M29" s="31"/>
    </row>
  </sheetData>
  <mergeCells count="6">
    <mergeCell ref="B14:H15"/>
    <mergeCell ref="H1:I1"/>
    <mergeCell ref="B6:H7"/>
    <mergeCell ref="B3:H4"/>
    <mergeCell ref="B12:H12"/>
    <mergeCell ref="B13:H13"/>
  </mergeCells>
  <conditionalFormatting sqref="B1">
    <cfRule type="cellIs" dxfId="56" priority="1" operator="equal">
      <formula>"Incomplete"</formula>
    </cfRule>
    <cfRule type="cellIs" dxfId="55" priority="2" operator="equal">
      <formula>"Flag for Review"</formula>
    </cfRule>
    <cfRule type="cellIs" dxfId="54"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M49"/>
  <sheetViews>
    <sheetView zoomScaleNormal="100" workbookViewId="0"/>
  </sheetViews>
  <sheetFormatPr defaultColWidth="9.140625" defaultRowHeight="15" x14ac:dyDescent="0.25"/>
  <cols>
    <col min="1" max="1" width="9.140625" style="24"/>
    <col min="2" max="2" width="18" style="24" customWidth="1"/>
    <col min="3" max="3" width="12.7109375" style="24" customWidth="1"/>
    <col min="4" max="4" width="11.7109375" style="24" customWidth="1"/>
    <col min="5" max="9" width="11.42578125" style="24" customWidth="1"/>
    <col min="10" max="16384" width="9.140625" style="24"/>
  </cols>
  <sheetData>
    <row r="1" spans="1:13" ht="15.95" customHeight="1" x14ac:dyDescent="0.25">
      <c r="A1" s="7">
        <v>10</v>
      </c>
      <c r="B1" s="27" t="s">
        <v>12</v>
      </c>
      <c r="C1" s="23"/>
      <c r="D1" s="23"/>
      <c r="E1" s="23"/>
      <c r="F1" s="23"/>
      <c r="G1" s="23"/>
      <c r="H1" s="92" t="s">
        <v>29</v>
      </c>
      <c r="I1" s="93"/>
    </row>
    <row r="2" spans="1:13" ht="15.95" customHeight="1" x14ac:dyDescent="0.25">
      <c r="A2" s="25"/>
      <c r="B2" s="34"/>
      <c r="C2" s="34"/>
      <c r="D2" s="34"/>
      <c r="E2" s="34"/>
      <c r="F2" s="34"/>
      <c r="G2" s="34"/>
      <c r="H2" s="34"/>
      <c r="I2" s="35"/>
    </row>
    <row r="3" spans="1:13" ht="15.95" customHeight="1" x14ac:dyDescent="0.25">
      <c r="A3" s="8" t="s">
        <v>13</v>
      </c>
      <c r="B3" s="95" t="s">
        <v>79</v>
      </c>
      <c r="C3" s="95"/>
      <c r="D3" s="95"/>
      <c r="E3" s="95"/>
      <c r="F3" s="95"/>
      <c r="G3" s="95"/>
      <c r="H3" s="95"/>
      <c r="I3" s="36"/>
      <c r="J3" s="31"/>
      <c r="K3" s="31"/>
      <c r="L3" s="31"/>
      <c r="M3" s="31"/>
    </row>
    <row r="4" spans="1:13" ht="15.95" customHeight="1" x14ac:dyDescent="0.25">
      <c r="A4" s="9">
        <f>INDEX('Point Grid'!B:B,MATCH('10'!A1,'Point Grid'!A:A,0))</f>
        <v>2</v>
      </c>
      <c r="B4" s="95"/>
      <c r="C4" s="95"/>
      <c r="D4" s="95"/>
      <c r="E4" s="95"/>
      <c r="F4" s="95"/>
      <c r="G4" s="95"/>
      <c r="H4" s="95"/>
      <c r="I4" s="36"/>
      <c r="J4" s="31"/>
      <c r="K4" s="31"/>
      <c r="L4" s="31"/>
      <c r="M4" s="31"/>
    </row>
    <row r="5" spans="1:13" ht="15.95" customHeight="1" x14ac:dyDescent="0.25">
      <c r="A5" s="9"/>
      <c r="B5" s="33"/>
      <c r="C5" s="33"/>
      <c r="D5" s="33"/>
      <c r="E5" s="33"/>
      <c r="F5" s="33"/>
      <c r="G5" s="33"/>
      <c r="H5" s="33"/>
      <c r="I5" s="36"/>
      <c r="J5" s="31"/>
      <c r="K5" s="31"/>
      <c r="L5" s="31"/>
      <c r="M5" s="31"/>
    </row>
    <row r="6" spans="1:13" ht="15.95" customHeight="1" x14ac:dyDescent="0.25">
      <c r="A6" s="9"/>
      <c r="B6" s="97" t="s">
        <v>80</v>
      </c>
      <c r="C6" s="98"/>
      <c r="D6" s="47" t="s">
        <v>86</v>
      </c>
      <c r="E6" s="33"/>
      <c r="F6" s="33"/>
      <c r="G6" s="33"/>
      <c r="H6" s="33"/>
      <c r="I6" s="36"/>
      <c r="J6" s="31"/>
      <c r="K6" s="31"/>
      <c r="L6" s="31"/>
      <c r="M6" s="31"/>
    </row>
    <row r="7" spans="1:13" ht="15.95" customHeight="1" x14ac:dyDescent="0.25">
      <c r="A7" s="9"/>
      <c r="B7" s="99" t="s">
        <v>81</v>
      </c>
      <c r="C7" s="100"/>
      <c r="D7" s="48">
        <v>10</v>
      </c>
      <c r="E7" s="33"/>
      <c r="F7" s="33"/>
      <c r="G7" s="33"/>
      <c r="H7" s="33"/>
      <c r="I7" s="36"/>
      <c r="J7" s="31"/>
      <c r="K7" s="31"/>
      <c r="L7" s="31"/>
      <c r="M7" s="31"/>
    </row>
    <row r="8" spans="1:13" ht="15.95" customHeight="1" x14ac:dyDescent="0.25">
      <c r="A8" s="9"/>
      <c r="B8" s="101" t="s">
        <v>82</v>
      </c>
      <c r="C8" s="102"/>
      <c r="D8" s="49">
        <v>40</v>
      </c>
      <c r="E8" s="33"/>
      <c r="F8" s="33"/>
      <c r="G8" s="33"/>
      <c r="H8" s="33"/>
      <c r="I8" s="36"/>
      <c r="J8" s="31"/>
      <c r="K8" s="31"/>
      <c r="L8" s="31"/>
      <c r="M8" s="31"/>
    </row>
    <row r="9" spans="1:13" ht="15.95" customHeight="1" x14ac:dyDescent="0.25">
      <c r="A9" s="9"/>
      <c r="B9" s="101" t="s">
        <v>83</v>
      </c>
      <c r="C9" s="102"/>
      <c r="D9" s="49">
        <v>25</v>
      </c>
      <c r="E9" s="33"/>
      <c r="F9" s="33"/>
      <c r="G9" s="33"/>
      <c r="H9" s="33"/>
      <c r="I9" s="36"/>
      <c r="J9" s="31"/>
      <c r="K9" s="31"/>
      <c r="L9" s="31"/>
      <c r="M9" s="31"/>
    </row>
    <row r="10" spans="1:13" ht="15.95" customHeight="1" x14ac:dyDescent="0.25">
      <c r="A10" s="9"/>
      <c r="B10" s="101" t="s">
        <v>84</v>
      </c>
      <c r="C10" s="102"/>
      <c r="D10" s="49">
        <v>50</v>
      </c>
      <c r="E10" s="33"/>
      <c r="F10" s="33"/>
      <c r="G10" s="33"/>
      <c r="H10" s="33"/>
      <c r="I10" s="36"/>
      <c r="J10" s="31"/>
      <c r="K10" s="31"/>
      <c r="L10" s="31"/>
      <c r="M10" s="31"/>
    </row>
    <row r="11" spans="1:13" ht="15.95" customHeight="1" x14ac:dyDescent="0.25">
      <c r="A11" s="9"/>
      <c r="B11" s="103" t="s">
        <v>85</v>
      </c>
      <c r="C11" s="104"/>
      <c r="D11" s="50">
        <v>400</v>
      </c>
      <c r="E11" s="33"/>
      <c r="F11" s="33"/>
      <c r="G11" s="33"/>
      <c r="H11" s="33"/>
      <c r="I11" s="36"/>
      <c r="J11" s="31"/>
      <c r="K11" s="31"/>
      <c r="L11" s="31"/>
      <c r="M11" s="31"/>
    </row>
    <row r="12" spans="1:13" ht="15.95" customHeight="1" x14ac:dyDescent="0.25">
      <c r="A12" s="9"/>
      <c r="B12" s="33"/>
      <c r="C12" s="33"/>
      <c r="D12" s="33"/>
      <c r="E12" s="33"/>
      <c r="F12" s="33"/>
      <c r="G12" s="33"/>
      <c r="H12" s="33"/>
      <c r="I12" s="36"/>
      <c r="J12" s="31"/>
      <c r="K12" s="31"/>
      <c r="L12" s="31"/>
      <c r="M12" s="31"/>
    </row>
    <row r="13" spans="1:13" ht="15.95" customHeight="1" x14ac:dyDescent="0.25">
      <c r="A13" s="9"/>
      <c r="B13" s="105" t="s">
        <v>87</v>
      </c>
      <c r="C13" s="105"/>
      <c r="D13" s="105"/>
      <c r="E13" s="105"/>
      <c r="F13" s="105"/>
      <c r="G13" s="105"/>
      <c r="H13" s="105"/>
      <c r="I13" s="36"/>
      <c r="J13" s="31"/>
      <c r="K13" s="31"/>
      <c r="L13" s="31"/>
      <c r="M13" s="31"/>
    </row>
    <row r="14" spans="1:13" ht="15.95" customHeight="1" x14ac:dyDescent="0.25">
      <c r="A14" s="9"/>
      <c r="B14" s="33"/>
      <c r="C14" s="33"/>
      <c r="D14" s="33"/>
      <c r="E14" s="33"/>
      <c r="F14" s="33"/>
      <c r="G14" s="33"/>
      <c r="H14" s="33"/>
      <c r="I14" s="36"/>
      <c r="J14" s="31"/>
      <c r="K14" s="31"/>
      <c r="L14" s="31"/>
      <c r="M14" s="31"/>
    </row>
    <row r="15" spans="1:13" ht="32.1" customHeight="1" x14ac:dyDescent="0.25">
      <c r="A15" s="9"/>
      <c r="B15" s="51" t="s">
        <v>88</v>
      </c>
      <c r="C15" s="51" t="s">
        <v>89</v>
      </c>
      <c r="D15" s="51" t="s">
        <v>90</v>
      </c>
      <c r="E15" s="51" t="s">
        <v>91</v>
      </c>
      <c r="F15" s="33"/>
      <c r="G15" s="33"/>
      <c r="H15" s="33"/>
      <c r="I15" s="36"/>
      <c r="J15" s="31"/>
      <c r="K15" s="31"/>
      <c r="L15" s="31"/>
      <c r="M15" s="31"/>
    </row>
    <row r="16" spans="1:13" ht="15.95" customHeight="1" x14ac:dyDescent="0.25">
      <c r="A16" s="9"/>
      <c r="B16" s="52" t="s">
        <v>92</v>
      </c>
      <c r="C16" s="55">
        <v>5000</v>
      </c>
      <c r="D16" s="55">
        <v>6000</v>
      </c>
      <c r="E16" s="55">
        <v>3333</v>
      </c>
      <c r="F16" s="33"/>
      <c r="G16" s="33"/>
      <c r="H16" s="33"/>
      <c r="I16" s="36"/>
      <c r="J16" s="31"/>
      <c r="K16" s="31"/>
      <c r="L16" s="31"/>
      <c r="M16" s="31"/>
    </row>
    <row r="17" spans="1:13" ht="15.95" customHeight="1" x14ac:dyDescent="0.25">
      <c r="A17" s="9"/>
      <c r="B17" s="53" t="s">
        <v>93</v>
      </c>
      <c r="C17" s="56">
        <v>3000</v>
      </c>
      <c r="D17" s="56">
        <v>2500</v>
      </c>
      <c r="E17" s="56">
        <v>1500</v>
      </c>
      <c r="F17" s="33"/>
      <c r="G17" s="33"/>
      <c r="H17" s="33"/>
      <c r="I17" s="36"/>
      <c r="J17" s="31"/>
      <c r="K17" s="31"/>
      <c r="L17" s="31"/>
      <c r="M17" s="31"/>
    </row>
    <row r="18" spans="1:13" ht="15.95" customHeight="1" x14ac:dyDescent="0.25">
      <c r="A18" s="28"/>
      <c r="B18" s="53" t="s">
        <v>94</v>
      </c>
      <c r="C18" s="56">
        <v>1700</v>
      </c>
      <c r="D18" s="56">
        <v>1400</v>
      </c>
      <c r="E18" s="56">
        <v>405</v>
      </c>
      <c r="F18" s="33"/>
      <c r="G18" s="33"/>
      <c r="H18" s="33"/>
      <c r="I18" s="36"/>
      <c r="J18" s="31"/>
      <c r="K18" s="31"/>
      <c r="L18" s="31"/>
      <c r="M18" s="31"/>
    </row>
    <row r="19" spans="1:13" ht="15.95" customHeight="1" x14ac:dyDescent="0.25">
      <c r="A19" s="26"/>
      <c r="B19" s="54" t="s">
        <v>95</v>
      </c>
      <c r="C19" s="57">
        <v>300</v>
      </c>
      <c r="D19" s="57">
        <v>100</v>
      </c>
      <c r="E19" s="57">
        <v>-200</v>
      </c>
      <c r="F19" s="33"/>
      <c r="G19" s="33"/>
      <c r="H19" s="33"/>
      <c r="I19" s="36"/>
      <c r="J19" s="31"/>
      <c r="K19" s="31"/>
      <c r="L19" s="31"/>
      <c r="M19" s="31"/>
    </row>
    <row r="20" spans="1:13" ht="15.95" customHeight="1" x14ac:dyDescent="0.25">
      <c r="A20" s="29"/>
      <c r="B20" s="37"/>
      <c r="C20" s="37"/>
      <c r="D20" s="37"/>
      <c r="E20" s="37"/>
      <c r="F20" s="37"/>
      <c r="G20" s="37"/>
      <c r="H20" s="37"/>
      <c r="I20" s="38"/>
      <c r="J20" s="31"/>
      <c r="K20" s="31"/>
      <c r="L20" s="31"/>
      <c r="M20" s="31"/>
    </row>
    <row r="21" spans="1:13" ht="15.95" customHeight="1" x14ac:dyDescent="0.25">
      <c r="A21" s="26" t="s">
        <v>2</v>
      </c>
      <c r="B21" s="94" t="s">
        <v>96</v>
      </c>
      <c r="C21" s="94"/>
      <c r="D21" s="94"/>
      <c r="E21" s="94"/>
      <c r="F21" s="94"/>
      <c r="G21" s="94"/>
      <c r="H21" s="94"/>
      <c r="I21" s="38"/>
      <c r="J21" s="31"/>
      <c r="K21" s="31"/>
      <c r="L21" s="31"/>
      <c r="M21" s="31"/>
    </row>
    <row r="22" spans="1:13" ht="15.95" customHeight="1" thickBot="1" x14ac:dyDescent="0.3">
      <c r="A22" s="9">
        <f>INDEX('Point Grid'!$C$8:$I$34,MATCH($A$1,'Point Grid'!$A$8:$A$34,0),MATCH(A21,'Point Grid'!$C$7:$I$7,0))</f>
        <v>0.5</v>
      </c>
      <c r="B22" s="94"/>
      <c r="C22" s="94"/>
      <c r="D22" s="94"/>
      <c r="E22" s="94"/>
      <c r="F22" s="94"/>
      <c r="G22" s="94"/>
      <c r="H22" s="94"/>
      <c r="I22" s="38"/>
      <c r="J22" s="31"/>
      <c r="K22" s="31"/>
      <c r="L22" s="31"/>
      <c r="M22" s="31"/>
    </row>
    <row r="23" spans="1:13" ht="15.95" customHeight="1" thickBot="1" x14ac:dyDescent="0.3">
      <c r="A23" s="5"/>
      <c r="B23" s="37"/>
      <c r="C23" s="37"/>
      <c r="D23" s="37"/>
      <c r="E23" s="37"/>
      <c r="F23" s="37"/>
      <c r="G23" s="37"/>
      <c r="H23" s="37"/>
      <c r="I23" s="38"/>
      <c r="J23" s="31"/>
      <c r="K23" s="31"/>
      <c r="L23" s="31"/>
      <c r="M23" s="31"/>
    </row>
    <row r="24" spans="1:13" ht="15.95" customHeight="1" x14ac:dyDescent="0.25">
      <c r="A24" s="29"/>
      <c r="B24" s="37"/>
      <c r="C24" s="37"/>
      <c r="D24" s="37"/>
      <c r="E24" s="37"/>
      <c r="F24" s="37"/>
      <c r="G24" s="37"/>
      <c r="H24" s="37"/>
      <c r="I24" s="38"/>
      <c r="J24" s="31"/>
      <c r="K24" s="31"/>
      <c r="L24" s="31"/>
      <c r="M24" s="31"/>
    </row>
    <row r="25" spans="1:13" ht="15.95" customHeight="1" x14ac:dyDescent="0.25">
      <c r="A25" s="26" t="s">
        <v>3</v>
      </c>
      <c r="B25" s="94" t="s">
        <v>97</v>
      </c>
      <c r="C25" s="94"/>
      <c r="D25" s="94"/>
      <c r="E25" s="94"/>
      <c r="F25" s="94"/>
      <c r="G25" s="94"/>
      <c r="H25" s="94"/>
      <c r="I25" s="38"/>
      <c r="J25" s="31"/>
      <c r="K25" s="31"/>
      <c r="L25" s="31"/>
      <c r="M25" s="31"/>
    </row>
    <row r="26" spans="1:13" ht="15.95" customHeight="1" thickBot="1" x14ac:dyDescent="0.3">
      <c r="A26" s="9">
        <f>INDEX('Point Grid'!$C$8:$I$34,MATCH($A$1,'Point Grid'!$A$8:$A$34,0),MATCH(A25,'Point Grid'!$C$7:$I$7,0))</f>
        <v>0.5</v>
      </c>
      <c r="B26" s="94"/>
      <c r="C26" s="94"/>
      <c r="D26" s="94"/>
      <c r="E26" s="94"/>
      <c r="F26" s="94"/>
      <c r="G26" s="94"/>
      <c r="H26" s="94"/>
      <c r="I26" s="38"/>
      <c r="J26" s="31"/>
      <c r="K26" s="31"/>
      <c r="L26" s="31"/>
      <c r="M26" s="31"/>
    </row>
    <row r="27" spans="1:13" ht="15.95" customHeight="1" thickBot="1" x14ac:dyDescent="0.3">
      <c r="A27" s="5"/>
      <c r="B27" s="37"/>
      <c r="C27" s="37"/>
      <c r="D27" s="37"/>
      <c r="E27" s="37"/>
      <c r="F27" s="37"/>
      <c r="G27" s="37"/>
      <c r="H27" s="37"/>
      <c r="I27" s="38"/>
      <c r="J27" s="31"/>
      <c r="K27" s="31"/>
      <c r="L27" s="31"/>
      <c r="M27" s="31"/>
    </row>
    <row r="28" spans="1:13" ht="15.95" customHeight="1" x14ac:dyDescent="0.25">
      <c r="A28" s="29"/>
      <c r="B28" s="37"/>
      <c r="C28" s="37"/>
      <c r="D28" s="37"/>
      <c r="E28" s="37"/>
      <c r="F28" s="37"/>
      <c r="G28" s="37"/>
      <c r="H28" s="37"/>
      <c r="I28" s="38"/>
      <c r="J28" s="31"/>
      <c r="K28" s="31"/>
      <c r="L28" s="31"/>
      <c r="M28" s="31"/>
    </row>
    <row r="29" spans="1:13" ht="15.95" customHeight="1" x14ac:dyDescent="0.25">
      <c r="A29" s="26" t="s">
        <v>4</v>
      </c>
      <c r="B29" s="94" t="s">
        <v>98</v>
      </c>
      <c r="C29" s="94"/>
      <c r="D29" s="94"/>
      <c r="E29" s="94"/>
      <c r="F29" s="94"/>
      <c r="G29" s="94"/>
      <c r="H29" s="94"/>
      <c r="I29" s="38"/>
      <c r="J29" s="31"/>
      <c r="K29" s="31"/>
      <c r="L29" s="31"/>
      <c r="M29" s="31"/>
    </row>
    <row r="30" spans="1:13" ht="15.95" customHeight="1" thickBot="1" x14ac:dyDescent="0.3">
      <c r="A30" s="9">
        <f>INDEX('Point Grid'!$C$8:$I$34,MATCH($A$1,'Point Grid'!$A$8:$A$34,0),MATCH(A29,'Point Grid'!$C$7:$I$7,0))</f>
        <v>0.5</v>
      </c>
      <c r="B30" s="94"/>
      <c r="C30" s="94"/>
      <c r="D30" s="94"/>
      <c r="E30" s="94"/>
      <c r="F30" s="94"/>
      <c r="G30" s="94"/>
      <c r="H30" s="94"/>
      <c r="I30" s="38"/>
      <c r="J30" s="31"/>
      <c r="K30" s="31"/>
      <c r="L30" s="31"/>
      <c r="M30" s="31"/>
    </row>
    <row r="31" spans="1:13" ht="15.95" customHeight="1" thickBot="1" x14ac:dyDescent="0.3">
      <c r="A31" s="5"/>
      <c r="B31" s="37"/>
      <c r="C31" s="37"/>
      <c r="D31" s="37"/>
      <c r="E31" s="37"/>
      <c r="F31" s="37"/>
      <c r="G31" s="37"/>
      <c r="H31" s="37"/>
      <c r="I31" s="38"/>
      <c r="J31" s="31"/>
      <c r="K31" s="31"/>
      <c r="L31" s="31"/>
      <c r="M31" s="31"/>
    </row>
    <row r="32" spans="1:13" ht="15.95" customHeight="1" x14ac:dyDescent="0.25">
      <c r="A32" s="29"/>
      <c r="B32" s="37"/>
      <c r="C32" s="37"/>
      <c r="D32" s="37"/>
      <c r="E32" s="37"/>
      <c r="F32" s="37"/>
      <c r="G32" s="37"/>
      <c r="H32" s="37"/>
      <c r="I32" s="38"/>
      <c r="J32" s="31"/>
      <c r="K32" s="31"/>
      <c r="L32" s="31"/>
      <c r="M32" s="31"/>
    </row>
    <row r="33" spans="1:13" ht="15.95" customHeight="1" x14ac:dyDescent="0.25">
      <c r="A33" s="26" t="s">
        <v>5</v>
      </c>
      <c r="B33" s="94" t="s">
        <v>99</v>
      </c>
      <c r="C33" s="94"/>
      <c r="D33" s="94"/>
      <c r="E33" s="94"/>
      <c r="F33" s="94"/>
      <c r="G33" s="94"/>
      <c r="H33" s="94"/>
      <c r="I33" s="38"/>
      <c r="J33" s="31"/>
      <c r="K33" s="31"/>
      <c r="L33" s="31"/>
      <c r="M33" s="31"/>
    </row>
    <row r="34" spans="1:13" ht="15.95" customHeight="1" thickBot="1" x14ac:dyDescent="0.3">
      <c r="A34" s="9">
        <f>INDEX('Point Grid'!$C$8:$I$34,MATCH($A$1,'Point Grid'!$A$8:$A$34,0),MATCH(A33,'Point Grid'!$C$7:$I$7,0))</f>
        <v>0.5</v>
      </c>
      <c r="B34" s="94"/>
      <c r="C34" s="94"/>
      <c r="D34" s="94"/>
      <c r="E34" s="94"/>
      <c r="F34" s="94"/>
      <c r="G34" s="94"/>
      <c r="H34" s="94"/>
      <c r="I34" s="38"/>
      <c r="J34" s="31"/>
      <c r="K34" s="31"/>
      <c r="L34" s="31"/>
      <c r="M34" s="31"/>
    </row>
    <row r="35" spans="1:13" ht="15.95" customHeight="1" thickBot="1" x14ac:dyDescent="0.3">
      <c r="A35" s="5"/>
      <c r="B35" s="37"/>
      <c r="C35" s="37"/>
      <c r="D35" s="37"/>
      <c r="E35" s="37"/>
      <c r="F35" s="37"/>
      <c r="G35" s="37"/>
      <c r="H35" s="37"/>
      <c r="I35" s="38"/>
      <c r="J35" s="31"/>
      <c r="K35" s="31"/>
      <c r="L35" s="31"/>
      <c r="M35" s="31"/>
    </row>
    <row r="36" spans="1:13" ht="15.95" customHeight="1" thickBot="1" x14ac:dyDescent="0.3">
      <c r="A36" s="30"/>
      <c r="B36" s="39"/>
      <c r="C36" s="39"/>
      <c r="D36" s="39"/>
      <c r="E36" s="39"/>
      <c r="F36" s="39"/>
      <c r="G36" s="39"/>
      <c r="H36" s="39"/>
      <c r="I36" s="40"/>
      <c r="J36" s="31"/>
      <c r="K36" s="31"/>
      <c r="L36" s="31"/>
      <c r="M36" s="31"/>
    </row>
    <row r="37" spans="1:13" x14ac:dyDescent="0.25">
      <c r="B37" s="31"/>
      <c r="C37" s="31"/>
      <c r="D37" s="31"/>
      <c r="E37" s="31"/>
      <c r="F37" s="31"/>
      <c r="G37" s="31"/>
      <c r="H37" s="31"/>
      <c r="I37" s="31"/>
      <c r="J37" s="31"/>
      <c r="K37" s="31"/>
      <c r="L37" s="31"/>
      <c r="M37" s="31"/>
    </row>
    <row r="38" spans="1:13" x14ac:dyDescent="0.25">
      <c r="B38" s="31"/>
      <c r="C38" s="31"/>
      <c r="D38" s="31"/>
      <c r="E38" s="31"/>
      <c r="F38" s="31"/>
      <c r="G38" s="31"/>
      <c r="H38" s="31"/>
      <c r="I38" s="31"/>
      <c r="J38" s="31"/>
      <c r="K38" s="31"/>
      <c r="L38" s="31"/>
      <c r="M38" s="31"/>
    </row>
    <row r="39" spans="1:13" x14ac:dyDescent="0.25">
      <c r="B39" s="31"/>
      <c r="C39" s="31"/>
      <c r="D39" s="31"/>
      <c r="E39" s="31"/>
      <c r="F39" s="31"/>
      <c r="G39" s="31"/>
      <c r="H39" s="31"/>
      <c r="I39" s="31"/>
      <c r="J39" s="31"/>
      <c r="K39" s="31"/>
      <c r="L39" s="31"/>
      <c r="M39" s="31"/>
    </row>
    <row r="40" spans="1:13" x14ac:dyDescent="0.25">
      <c r="B40" s="31"/>
      <c r="C40" s="31"/>
      <c r="D40" s="31"/>
      <c r="E40" s="31"/>
      <c r="F40" s="31"/>
      <c r="G40" s="31"/>
      <c r="H40" s="31"/>
      <c r="I40" s="31"/>
      <c r="J40" s="31"/>
      <c r="K40" s="31"/>
      <c r="L40" s="31"/>
      <c r="M40" s="31"/>
    </row>
    <row r="41" spans="1:13" x14ac:dyDescent="0.25">
      <c r="B41" s="31"/>
      <c r="C41" s="31"/>
      <c r="D41" s="31"/>
      <c r="E41" s="31"/>
      <c r="F41" s="31"/>
      <c r="G41" s="31"/>
      <c r="H41" s="31"/>
      <c r="I41" s="31"/>
      <c r="J41" s="31"/>
      <c r="K41" s="31"/>
      <c r="L41" s="31"/>
      <c r="M41" s="31"/>
    </row>
    <row r="42" spans="1:13" x14ac:dyDescent="0.25">
      <c r="B42" s="31"/>
      <c r="C42" s="31"/>
      <c r="D42" s="31"/>
      <c r="E42" s="31"/>
      <c r="F42" s="31"/>
      <c r="G42" s="31"/>
      <c r="H42" s="31"/>
      <c r="I42" s="31"/>
      <c r="J42" s="31"/>
      <c r="K42" s="31"/>
      <c r="L42" s="31"/>
      <c r="M42" s="31"/>
    </row>
    <row r="43" spans="1:13" x14ac:dyDescent="0.25">
      <c r="B43" s="31"/>
      <c r="C43" s="31"/>
      <c r="D43" s="31"/>
      <c r="E43" s="31"/>
      <c r="F43" s="31"/>
      <c r="G43" s="31"/>
      <c r="H43" s="31"/>
      <c r="I43" s="31"/>
      <c r="J43" s="31"/>
      <c r="K43" s="31"/>
      <c r="L43" s="31"/>
      <c r="M43" s="31"/>
    </row>
    <row r="44" spans="1:13" x14ac:dyDescent="0.25">
      <c r="B44" s="31"/>
      <c r="C44" s="31"/>
      <c r="D44" s="31"/>
      <c r="E44" s="31"/>
      <c r="F44" s="31"/>
      <c r="G44" s="31"/>
      <c r="H44" s="31"/>
      <c r="I44" s="31"/>
      <c r="J44" s="31"/>
      <c r="K44" s="31"/>
      <c r="L44" s="31"/>
      <c r="M44" s="31"/>
    </row>
    <row r="45" spans="1:13" x14ac:dyDescent="0.25">
      <c r="B45" s="31"/>
      <c r="C45" s="31"/>
      <c r="D45" s="31"/>
      <c r="E45" s="31"/>
      <c r="F45" s="31"/>
      <c r="G45" s="31"/>
      <c r="H45" s="31"/>
      <c r="I45" s="31"/>
      <c r="J45" s="31"/>
      <c r="K45" s="31"/>
      <c r="L45" s="31"/>
      <c r="M45" s="31"/>
    </row>
    <row r="46" spans="1:13" x14ac:dyDescent="0.25">
      <c r="B46" s="31"/>
      <c r="C46" s="31"/>
      <c r="D46" s="31"/>
      <c r="E46" s="31"/>
      <c r="F46" s="31"/>
      <c r="G46" s="31"/>
      <c r="H46" s="31"/>
      <c r="I46" s="31"/>
      <c r="J46" s="31"/>
      <c r="K46" s="31"/>
      <c r="L46" s="31"/>
      <c r="M46" s="31"/>
    </row>
    <row r="47" spans="1:13" x14ac:dyDescent="0.25">
      <c r="B47" s="31"/>
      <c r="C47" s="31"/>
      <c r="D47" s="31"/>
      <c r="E47" s="31"/>
      <c r="F47" s="31"/>
      <c r="G47" s="31"/>
      <c r="H47" s="31"/>
      <c r="I47" s="31"/>
      <c r="J47" s="31"/>
      <c r="K47" s="31"/>
      <c r="L47" s="31"/>
      <c r="M47" s="31"/>
    </row>
    <row r="48" spans="1:13" x14ac:dyDescent="0.25">
      <c r="B48" s="31"/>
      <c r="C48" s="31"/>
      <c r="D48" s="31"/>
      <c r="E48" s="31"/>
      <c r="F48" s="31"/>
      <c r="G48" s="31"/>
      <c r="H48" s="31"/>
      <c r="I48" s="31"/>
      <c r="J48" s="31"/>
      <c r="K48" s="31"/>
      <c r="L48" s="31"/>
      <c r="M48" s="31"/>
    </row>
    <row r="49" spans="2:13" x14ac:dyDescent="0.25">
      <c r="B49" s="31"/>
      <c r="C49" s="31"/>
      <c r="D49" s="31"/>
      <c r="E49" s="31"/>
      <c r="F49" s="31"/>
      <c r="G49" s="31"/>
      <c r="H49" s="31"/>
      <c r="I49" s="31"/>
      <c r="J49" s="31"/>
      <c r="K49" s="31"/>
      <c r="L49" s="31"/>
      <c r="M49" s="31"/>
    </row>
  </sheetData>
  <mergeCells count="13">
    <mergeCell ref="B29:H30"/>
    <mergeCell ref="B33:H34"/>
    <mergeCell ref="B21:H22"/>
    <mergeCell ref="H1:I1"/>
    <mergeCell ref="B25:H26"/>
    <mergeCell ref="B3:H4"/>
    <mergeCell ref="B6:C6"/>
    <mergeCell ref="B7:C7"/>
    <mergeCell ref="B8:C8"/>
    <mergeCell ref="B9:C9"/>
    <mergeCell ref="B10:C10"/>
    <mergeCell ref="B11:C11"/>
    <mergeCell ref="B13:H13"/>
  </mergeCells>
  <conditionalFormatting sqref="B1">
    <cfRule type="cellIs" dxfId="53" priority="1" operator="equal">
      <formula>"Incomplete"</formula>
    </cfRule>
    <cfRule type="cellIs" dxfId="52" priority="2" operator="equal">
      <formula>"Flag for Review"</formula>
    </cfRule>
    <cfRule type="cellIs" dxfId="51" priority="3" operator="equal">
      <formula>"Finished"</formula>
    </cfRule>
  </conditionalFormatting>
  <dataValidations count="2">
    <dataValidation type="decimal" allowBlank="1" showInputMessage="1" showErrorMessage="1" sqref="A19">
      <formula1>0</formula1>
      <formula2>#REF!</formula2>
    </dataValidation>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M30"/>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9" width="11.42578125" style="24" customWidth="1"/>
    <col min="10" max="16384" width="9.140625" style="24"/>
  </cols>
  <sheetData>
    <row r="1" spans="1:13" ht="15.95" customHeight="1" x14ac:dyDescent="0.25">
      <c r="A1" s="7">
        <v>11</v>
      </c>
      <c r="B1" s="27" t="s">
        <v>12</v>
      </c>
      <c r="C1" s="23"/>
      <c r="D1" s="23"/>
      <c r="E1" s="23"/>
      <c r="F1" s="23"/>
      <c r="G1" s="23"/>
      <c r="H1" s="92" t="s">
        <v>29</v>
      </c>
      <c r="I1" s="93"/>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Grid'!B:B,MATCH('11'!A1,'Point Grid'!A:A,0))</f>
        <v>2.5</v>
      </c>
      <c r="B4" s="33"/>
      <c r="C4" s="33"/>
      <c r="D4" s="33"/>
      <c r="E4" s="33"/>
      <c r="F4" s="33"/>
      <c r="G4" s="33"/>
      <c r="H4" s="33"/>
      <c r="I4" s="36"/>
      <c r="J4" s="31"/>
      <c r="K4" s="31"/>
      <c r="L4" s="31"/>
      <c r="M4" s="31"/>
    </row>
    <row r="5" spans="1:13" ht="15.95" customHeight="1" x14ac:dyDescent="0.25">
      <c r="A5" s="29"/>
      <c r="B5" s="37"/>
      <c r="C5" s="37"/>
      <c r="D5" s="37"/>
      <c r="E5" s="37"/>
      <c r="F5" s="37"/>
      <c r="G5" s="37"/>
      <c r="H5" s="37"/>
      <c r="I5" s="38"/>
      <c r="J5" s="31"/>
      <c r="K5" s="31"/>
      <c r="L5" s="31"/>
      <c r="M5" s="31"/>
    </row>
    <row r="6" spans="1:13" ht="15.95" customHeight="1" x14ac:dyDescent="0.25">
      <c r="A6" s="26" t="s">
        <v>2</v>
      </c>
      <c r="B6" s="94" t="s">
        <v>100</v>
      </c>
      <c r="C6" s="94"/>
      <c r="D6" s="94"/>
      <c r="E6" s="94"/>
      <c r="F6" s="94"/>
      <c r="G6" s="94"/>
      <c r="H6" s="94"/>
      <c r="I6" s="38"/>
      <c r="J6" s="31"/>
      <c r="K6" s="31"/>
      <c r="L6" s="31"/>
      <c r="M6" s="31"/>
    </row>
    <row r="7" spans="1:13" ht="15.95" customHeight="1" thickBot="1" x14ac:dyDescent="0.3">
      <c r="A7" s="9">
        <f>INDEX('Point Grid'!$C$8:$I$34,MATCH($A$1,'Point Grid'!$A$8:$A$34,0),MATCH(A6,'Point Grid'!$C$7:$I$7,0))</f>
        <v>1</v>
      </c>
      <c r="B7" s="94"/>
      <c r="C7" s="94"/>
      <c r="D7" s="94"/>
      <c r="E7" s="94"/>
      <c r="F7" s="94"/>
      <c r="G7" s="94"/>
      <c r="H7" s="94"/>
      <c r="I7" s="38"/>
      <c r="J7" s="31"/>
      <c r="K7" s="31"/>
      <c r="L7" s="31"/>
      <c r="M7" s="31"/>
    </row>
    <row r="8" spans="1:13" ht="15.95" customHeight="1" thickBot="1" x14ac:dyDescent="0.3">
      <c r="A8" s="5"/>
      <c r="B8" s="37"/>
      <c r="C8" s="37"/>
      <c r="D8" s="37"/>
      <c r="E8" s="37"/>
      <c r="F8" s="37"/>
      <c r="G8" s="37"/>
      <c r="H8" s="37"/>
      <c r="I8" s="38"/>
      <c r="J8" s="31"/>
      <c r="K8" s="31"/>
      <c r="L8" s="31"/>
      <c r="M8" s="31"/>
    </row>
    <row r="9" spans="1:13" ht="15.95" customHeight="1" x14ac:dyDescent="0.25">
      <c r="A9" s="29"/>
      <c r="B9" s="37"/>
      <c r="C9" s="37"/>
      <c r="D9" s="37"/>
      <c r="E9" s="37"/>
      <c r="F9" s="37"/>
      <c r="G9" s="37"/>
      <c r="H9" s="37"/>
      <c r="I9" s="38"/>
      <c r="J9" s="31"/>
      <c r="K9" s="31"/>
      <c r="L9" s="31"/>
      <c r="M9" s="31"/>
    </row>
    <row r="10" spans="1:13" ht="15.95" customHeight="1" x14ac:dyDescent="0.25">
      <c r="A10" s="26" t="s">
        <v>3</v>
      </c>
      <c r="B10" s="94" t="s">
        <v>101</v>
      </c>
      <c r="C10" s="94"/>
      <c r="D10" s="94"/>
      <c r="E10" s="94"/>
      <c r="F10" s="94"/>
      <c r="G10" s="94"/>
      <c r="H10" s="94"/>
      <c r="I10" s="38"/>
      <c r="J10" s="31"/>
      <c r="K10" s="31"/>
      <c r="L10" s="31"/>
      <c r="M10" s="31"/>
    </row>
    <row r="11" spans="1:13" ht="15.95" customHeight="1" thickBot="1" x14ac:dyDescent="0.3">
      <c r="A11" s="9">
        <f>INDEX('Point Grid'!$C$8:$I$34,MATCH($A$1,'Point Grid'!$A$8:$A$34,0),MATCH(A10,'Point Grid'!$C$7:$I$7,0))</f>
        <v>1</v>
      </c>
      <c r="B11" s="94"/>
      <c r="C11" s="94"/>
      <c r="D11" s="94"/>
      <c r="E11" s="94"/>
      <c r="F11" s="94"/>
      <c r="G11" s="94"/>
      <c r="H11" s="94"/>
      <c r="I11" s="38"/>
      <c r="J11" s="31"/>
      <c r="K11" s="31"/>
      <c r="L11" s="31"/>
      <c r="M11" s="31"/>
    </row>
    <row r="12" spans="1:13" ht="15.95" customHeight="1" thickBot="1" x14ac:dyDescent="0.3">
      <c r="A12" s="5"/>
      <c r="B12" s="37"/>
      <c r="C12" s="37"/>
      <c r="D12" s="37"/>
      <c r="E12" s="37"/>
      <c r="F12" s="37"/>
      <c r="G12" s="37"/>
      <c r="H12" s="37"/>
      <c r="I12" s="38"/>
      <c r="J12" s="31"/>
      <c r="K12" s="31"/>
      <c r="L12" s="31"/>
      <c r="M12" s="31"/>
    </row>
    <row r="13" spans="1:13" ht="15.95" customHeight="1" x14ac:dyDescent="0.25">
      <c r="A13" s="29"/>
      <c r="B13" s="37"/>
      <c r="C13" s="37"/>
      <c r="D13" s="37"/>
      <c r="E13" s="37"/>
      <c r="F13" s="37"/>
      <c r="G13" s="37"/>
      <c r="H13" s="37"/>
      <c r="I13" s="38"/>
      <c r="J13" s="31"/>
      <c r="K13" s="31"/>
      <c r="L13" s="31"/>
      <c r="M13" s="31"/>
    </row>
    <row r="14" spans="1:13" ht="15.95" customHeight="1" x14ac:dyDescent="0.25">
      <c r="A14" s="26" t="s">
        <v>4</v>
      </c>
      <c r="B14" s="94" t="s">
        <v>102</v>
      </c>
      <c r="C14" s="94"/>
      <c r="D14" s="94"/>
      <c r="E14" s="94"/>
      <c r="F14" s="94"/>
      <c r="G14" s="94"/>
      <c r="H14" s="94"/>
      <c r="I14" s="38"/>
      <c r="J14" s="31"/>
      <c r="K14" s="31"/>
      <c r="L14" s="31"/>
      <c r="M14" s="31"/>
    </row>
    <row r="15" spans="1:13" ht="15.95" customHeight="1" thickBot="1" x14ac:dyDescent="0.3">
      <c r="A15" s="9">
        <f>INDEX('Point Grid'!$C$8:$I$34,MATCH($A$1,'Point Grid'!$A$8:$A$34,0),MATCH(A14,'Point Grid'!$C$7:$I$7,0))</f>
        <v>0.5</v>
      </c>
      <c r="B15" s="94"/>
      <c r="C15" s="94"/>
      <c r="D15" s="94"/>
      <c r="E15" s="94"/>
      <c r="F15" s="94"/>
      <c r="G15" s="94"/>
      <c r="H15" s="94"/>
      <c r="I15" s="38"/>
      <c r="J15" s="31"/>
      <c r="K15" s="31"/>
      <c r="L15" s="31"/>
      <c r="M15" s="31"/>
    </row>
    <row r="16" spans="1:13" ht="15.95" customHeight="1" thickBot="1" x14ac:dyDescent="0.3">
      <c r="A16" s="5"/>
      <c r="B16" s="37"/>
      <c r="C16" s="37"/>
      <c r="D16" s="37"/>
      <c r="E16" s="37"/>
      <c r="F16" s="37"/>
      <c r="G16" s="37"/>
      <c r="H16" s="37"/>
      <c r="I16" s="38"/>
      <c r="J16" s="31"/>
      <c r="K16" s="31"/>
      <c r="L16" s="31"/>
      <c r="M16" s="31"/>
    </row>
    <row r="17" spans="1:13" ht="15.95" customHeight="1" thickBot="1" x14ac:dyDescent="0.3">
      <c r="A17" s="30"/>
      <c r="B17" s="39"/>
      <c r="C17" s="39"/>
      <c r="D17" s="39"/>
      <c r="E17" s="39"/>
      <c r="F17" s="39"/>
      <c r="G17" s="39"/>
      <c r="H17" s="39"/>
      <c r="I17" s="40"/>
      <c r="J17" s="31"/>
      <c r="K17" s="31"/>
      <c r="L17" s="31"/>
      <c r="M17" s="31"/>
    </row>
    <row r="18" spans="1:13" x14ac:dyDescent="0.25">
      <c r="B18" s="31"/>
      <c r="C18" s="31"/>
      <c r="D18" s="31"/>
      <c r="E18" s="31"/>
      <c r="F18" s="31"/>
      <c r="G18" s="31"/>
      <c r="H18" s="31"/>
      <c r="I18" s="31"/>
      <c r="J18" s="31"/>
      <c r="K18" s="31"/>
      <c r="L18" s="31"/>
      <c r="M18" s="31"/>
    </row>
    <row r="19" spans="1:13" x14ac:dyDescent="0.25">
      <c r="B19" s="31"/>
      <c r="C19" s="31"/>
      <c r="D19" s="31"/>
      <c r="E19" s="31"/>
      <c r="F19" s="31"/>
      <c r="G19" s="31"/>
      <c r="H19" s="31"/>
      <c r="I19" s="31"/>
      <c r="J19" s="31"/>
      <c r="K19" s="31"/>
      <c r="L19" s="31"/>
      <c r="M19" s="31"/>
    </row>
    <row r="20" spans="1:13" x14ac:dyDescent="0.25">
      <c r="B20" s="31"/>
      <c r="C20" s="31"/>
      <c r="D20" s="31"/>
      <c r="E20" s="31"/>
      <c r="F20" s="31"/>
      <c r="G20" s="31"/>
      <c r="H20" s="31"/>
      <c r="I20" s="31"/>
      <c r="J20" s="31"/>
      <c r="K20" s="31"/>
      <c r="L20" s="31"/>
      <c r="M20" s="31"/>
    </row>
    <row r="21" spans="1:13" x14ac:dyDescent="0.25">
      <c r="B21" s="31"/>
      <c r="C21" s="31"/>
      <c r="D21" s="31"/>
      <c r="E21" s="31"/>
      <c r="F21" s="31"/>
      <c r="G21" s="31"/>
      <c r="H21" s="31"/>
      <c r="I21" s="31"/>
      <c r="J21" s="31"/>
      <c r="K21" s="31"/>
      <c r="L21" s="31"/>
      <c r="M21" s="31"/>
    </row>
    <row r="22" spans="1:13" x14ac:dyDescent="0.25">
      <c r="B22" s="31"/>
      <c r="C22" s="31"/>
      <c r="D22" s="31"/>
      <c r="E22" s="31"/>
      <c r="F22" s="31"/>
      <c r="G22" s="31"/>
      <c r="H22" s="31"/>
      <c r="I22" s="31"/>
      <c r="J22" s="31"/>
      <c r="K22" s="31"/>
      <c r="L22" s="31"/>
      <c r="M22" s="31"/>
    </row>
    <row r="23" spans="1:13" x14ac:dyDescent="0.25">
      <c r="B23" s="31"/>
      <c r="C23" s="31"/>
      <c r="D23" s="31"/>
      <c r="E23" s="31"/>
      <c r="F23" s="31"/>
      <c r="G23" s="31"/>
      <c r="H23" s="31"/>
      <c r="I23" s="31"/>
      <c r="J23" s="31"/>
      <c r="K23" s="31"/>
      <c r="L23" s="31"/>
      <c r="M23" s="31"/>
    </row>
    <row r="24" spans="1:13" x14ac:dyDescent="0.25">
      <c r="B24" s="31"/>
      <c r="C24" s="31"/>
      <c r="D24" s="31"/>
      <c r="E24" s="31"/>
      <c r="F24" s="31"/>
      <c r="G24" s="31"/>
      <c r="H24" s="31"/>
      <c r="I24" s="31"/>
      <c r="J24" s="31"/>
      <c r="K24" s="31"/>
      <c r="L24" s="31"/>
      <c r="M24" s="31"/>
    </row>
    <row r="25" spans="1:13" x14ac:dyDescent="0.25">
      <c r="B25" s="31"/>
      <c r="C25" s="31"/>
      <c r="D25" s="31"/>
      <c r="E25" s="31"/>
      <c r="F25" s="31"/>
      <c r="G25" s="31"/>
      <c r="H25" s="31"/>
      <c r="I25" s="31"/>
      <c r="J25" s="31"/>
      <c r="K25" s="31"/>
      <c r="L25" s="31"/>
      <c r="M25" s="31"/>
    </row>
    <row r="26" spans="1:13" x14ac:dyDescent="0.25">
      <c r="B26" s="31"/>
      <c r="C26" s="31"/>
      <c r="D26" s="31"/>
      <c r="E26" s="31"/>
      <c r="F26" s="31"/>
      <c r="G26" s="31"/>
      <c r="H26" s="31"/>
      <c r="I26" s="31"/>
      <c r="J26" s="31"/>
      <c r="K26" s="31"/>
      <c r="L26" s="31"/>
      <c r="M26" s="31"/>
    </row>
    <row r="27" spans="1:13" x14ac:dyDescent="0.25">
      <c r="B27" s="31"/>
      <c r="C27" s="31"/>
      <c r="D27" s="31"/>
      <c r="E27" s="31"/>
      <c r="F27" s="31"/>
      <c r="G27" s="31"/>
      <c r="H27" s="31"/>
      <c r="I27" s="31"/>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sheetData>
  <mergeCells count="4">
    <mergeCell ref="B14:H15"/>
    <mergeCell ref="B6:H7"/>
    <mergeCell ref="H1:I1"/>
    <mergeCell ref="B10:H11"/>
  </mergeCells>
  <conditionalFormatting sqref="B1">
    <cfRule type="cellIs" dxfId="50" priority="1" operator="equal">
      <formula>"Incomplete"</formula>
    </cfRule>
    <cfRule type="cellIs" dxfId="49" priority="2" operator="equal">
      <formula>"Flag for Review"</formula>
    </cfRule>
    <cfRule type="cellIs" dxfId="48"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M31"/>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9" width="11.42578125" style="24" customWidth="1"/>
    <col min="10" max="16384" width="9.140625" style="24"/>
  </cols>
  <sheetData>
    <row r="1" spans="1:13" ht="15.95" customHeight="1" x14ac:dyDescent="0.25">
      <c r="A1" s="7">
        <v>12</v>
      </c>
      <c r="B1" s="27" t="s">
        <v>12</v>
      </c>
      <c r="C1" s="23"/>
      <c r="D1" s="23"/>
      <c r="E1" s="23"/>
      <c r="F1" s="23"/>
      <c r="G1" s="23"/>
      <c r="H1" s="92" t="s">
        <v>29</v>
      </c>
      <c r="I1" s="93"/>
    </row>
    <row r="2" spans="1:13" ht="15.95" customHeight="1" x14ac:dyDescent="0.25">
      <c r="A2" s="25"/>
      <c r="B2" s="34"/>
      <c r="C2" s="34"/>
      <c r="D2" s="34"/>
      <c r="E2" s="34"/>
      <c r="F2" s="34"/>
      <c r="G2" s="34"/>
      <c r="H2" s="34"/>
      <c r="I2" s="35"/>
    </row>
    <row r="3" spans="1:13" ht="15.95" customHeight="1" x14ac:dyDescent="0.25">
      <c r="A3" s="8" t="s">
        <v>13</v>
      </c>
      <c r="B3" s="33" t="s">
        <v>103</v>
      </c>
      <c r="C3" s="33"/>
      <c r="D3" s="33"/>
      <c r="E3" s="33"/>
      <c r="F3" s="33"/>
      <c r="G3" s="33"/>
      <c r="H3" s="33"/>
      <c r="I3" s="36"/>
      <c r="J3" s="31"/>
      <c r="K3" s="31"/>
      <c r="L3" s="31"/>
      <c r="M3" s="31"/>
    </row>
    <row r="4" spans="1:13" ht="15.95" customHeight="1" x14ac:dyDescent="0.25">
      <c r="A4" s="9">
        <f>INDEX('Point Grid'!B:B,MATCH('12'!A1,'Point Grid'!A:A,0))</f>
        <v>1.75</v>
      </c>
      <c r="B4" s="33"/>
      <c r="C4" s="33"/>
      <c r="D4" s="33"/>
      <c r="E4" s="33"/>
      <c r="F4" s="33"/>
      <c r="G4" s="33"/>
      <c r="H4" s="33"/>
      <c r="I4" s="36"/>
      <c r="J4" s="31"/>
      <c r="K4" s="31"/>
      <c r="L4" s="31"/>
      <c r="M4" s="31"/>
    </row>
    <row r="5" spans="1:13" ht="15.95" customHeight="1" x14ac:dyDescent="0.25">
      <c r="A5" s="29"/>
      <c r="B5" s="37"/>
      <c r="C5" s="37"/>
      <c r="D5" s="37"/>
      <c r="E5" s="37"/>
      <c r="F5" s="37"/>
      <c r="G5" s="37"/>
      <c r="H5" s="37"/>
      <c r="I5" s="38"/>
      <c r="J5" s="31"/>
      <c r="K5" s="31"/>
      <c r="L5" s="31"/>
      <c r="M5" s="31"/>
    </row>
    <row r="6" spans="1:13" ht="15.95" customHeight="1" x14ac:dyDescent="0.25">
      <c r="A6" s="26" t="s">
        <v>2</v>
      </c>
      <c r="B6" s="94" t="s">
        <v>104</v>
      </c>
      <c r="C6" s="94"/>
      <c r="D6" s="94"/>
      <c r="E6" s="94"/>
      <c r="F6" s="94"/>
      <c r="G6" s="94"/>
      <c r="H6" s="94"/>
      <c r="I6" s="38"/>
      <c r="J6" s="31"/>
      <c r="K6" s="31"/>
      <c r="L6" s="31"/>
      <c r="M6" s="31"/>
    </row>
    <row r="7" spans="1:13" ht="15.95" customHeight="1" thickBot="1" x14ac:dyDescent="0.3">
      <c r="A7" s="9">
        <f>INDEX('Point Grid'!$C$8:$I$34,MATCH($A$1,'Point Grid'!$A$8:$A$34,0),MATCH(A6,'Point Grid'!$C$7:$I$7,0))</f>
        <v>0.75</v>
      </c>
      <c r="B7" s="43" t="s">
        <v>105</v>
      </c>
      <c r="C7" s="43"/>
      <c r="D7" s="43"/>
      <c r="E7" s="43"/>
      <c r="F7" s="43"/>
      <c r="G7" s="43"/>
      <c r="H7" s="43"/>
      <c r="I7" s="38"/>
      <c r="J7" s="31"/>
      <c r="K7" s="31"/>
      <c r="L7" s="31"/>
      <c r="M7" s="31"/>
    </row>
    <row r="8" spans="1:13" ht="15.95" customHeight="1" thickBot="1" x14ac:dyDescent="0.3">
      <c r="A8" s="5"/>
      <c r="B8" s="37" t="s">
        <v>106</v>
      </c>
      <c r="C8" s="37"/>
      <c r="D8" s="43"/>
      <c r="E8" s="37"/>
      <c r="F8" s="37"/>
      <c r="G8" s="37"/>
      <c r="H8" s="37"/>
      <c r="I8" s="38"/>
      <c r="J8" s="31"/>
      <c r="K8" s="31"/>
      <c r="L8" s="31"/>
      <c r="M8" s="31"/>
    </row>
    <row r="9" spans="1:13" ht="15.95" customHeight="1" x14ac:dyDescent="0.25">
      <c r="A9" s="29"/>
      <c r="B9" s="37" t="s">
        <v>107</v>
      </c>
      <c r="C9" s="37"/>
      <c r="D9" s="43"/>
      <c r="E9" s="37"/>
      <c r="F9" s="37"/>
      <c r="G9" s="37"/>
      <c r="H9" s="37"/>
      <c r="I9" s="38"/>
      <c r="J9" s="31"/>
      <c r="K9" s="31"/>
      <c r="L9" s="31"/>
      <c r="M9" s="31"/>
    </row>
    <row r="10" spans="1:13" ht="15.95" customHeight="1" x14ac:dyDescent="0.25">
      <c r="A10" s="29"/>
      <c r="B10" s="37"/>
      <c r="C10" s="37"/>
      <c r="D10" s="37"/>
      <c r="E10" s="37"/>
      <c r="F10" s="37"/>
      <c r="G10" s="37"/>
      <c r="H10" s="37"/>
      <c r="I10" s="38"/>
      <c r="J10" s="31"/>
      <c r="K10" s="31"/>
      <c r="L10" s="31"/>
      <c r="M10" s="31"/>
    </row>
    <row r="11" spans="1:13" ht="15.95" customHeight="1" x14ac:dyDescent="0.25">
      <c r="A11" s="26" t="s">
        <v>3</v>
      </c>
      <c r="B11" s="94" t="s">
        <v>108</v>
      </c>
      <c r="C11" s="94"/>
      <c r="D11" s="94"/>
      <c r="E11" s="94"/>
      <c r="F11" s="94"/>
      <c r="G11" s="94"/>
      <c r="H11" s="94"/>
      <c r="I11" s="38"/>
      <c r="J11" s="31"/>
      <c r="K11" s="31"/>
      <c r="L11" s="31"/>
      <c r="M11" s="31"/>
    </row>
    <row r="12" spans="1:13" ht="15.95" customHeight="1" thickBot="1" x14ac:dyDescent="0.3">
      <c r="A12" s="9">
        <f>INDEX('Point Grid'!$C$8:$I$34,MATCH($A$1,'Point Grid'!$A$8:$A$34,0),MATCH(A11,'Point Grid'!$C$7:$I$7,0))</f>
        <v>0.5</v>
      </c>
      <c r="B12" s="94"/>
      <c r="C12" s="94"/>
      <c r="D12" s="94"/>
      <c r="E12" s="94"/>
      <c r="F12" s="94"/>
      <c r="G12" s="94"/>
      <c r="H12" s="94"/>
      <c r="I12" s="38"/>
      <c r="J12" s="31"/>
      <c r="K12" s="31"/>
      <c r="L12" s="31"/>
      <c r="M12" s="31"/>
    </row>
    <row r="13" spans="1:13" ht="15.95" customHeight="1" thickBot="1" x14ac:dyDescent="0.3">
      <c r="A13" s="5"/>
      <c r="B13" s="37"/>
      <c r="C13" s="37"/>
      <c r="D13" s="37"/>
      <c r="E13" s="37"/>
      <c r="F13" s="37"/>
      <c r="G13" s="37"/>
      <c r="H13" s="37"/>
      <c r="I13" s="38"/>
      <c r="J13" s="31"/>
      <c r="K13" s="31"/>
      <c r="L13" s="31"/>
      <c r="M13" s="31"/>
    </row>
    <row r="14" spans="1:13" ht="15.95" customHeight="1" x14ac:dyDescent="0.25">
      <c r="A14" s="29"/>
      <c r="B14" s="37"/>
      <c r="C14" s="37"/>
      <c r="D14" s="37"/>
      <c r="E14" s="37"/>
      <c r="F14" s="37"/>
      <c r="G14" s="37"/>
      <c r="H14" s="37"/>
      <c r="I14" s="38"/>
      <c r="J14" s="31"/>
      <c r="K14" s="31"/>
      <c r="L14" s="31"/>
      <c r="M14" s="31"/>
    </row>
    <row r="15" spans="1:13" ht="15.95" customHeight="1" x14ac:dyDescent="0.25">
      <c r="A15" s="26" t="s">
        <v>4</v>
      </c>
      <c r="B15" s="94" t="s">
        <v>109</v>
      </c>
      <c r="C15" s="94"/>
      <c r="D15" s="94"/>
      <c r="E15" s="94"/>
      <c r="F15" s="94"/>
      <c r="G15" s="94"/>
      <c r="H15" s="94"/>
      <c r="I15" s="38"/>
      <c r="J15" s="31"/>
      <c r="K15" s="31"/>
      <c r="L15" s="31"/>
      <c r="M15" s="31"/>
    </row>
    <row r="16" spans="1:13" ht="15.95" customHeight="1" thickBot="1" x14ac:dyDescent="0.3">
      <c r="A16" s="9">
        <f>INDEX('Point Grid'!$C$8:$I$34,MATCH($A$1,'Point Grid'!$A$8:$A$34,0),MATCH(A15,'Point Grid'!$C$7:$I$7,0))</f>
        <v>0.5</v>
      </c>
      <c r="B16" s="94"/>
      <c r="C16" s="94"/>
      <c r="D16" s="94"/>
      <c r="E16" s="94"/>
      <c r="F16" s="94"/>
      <c r="G16" s="94"/>
      <c r="H16" s="94"/>
      <c r="I16" s="38"/>
      <c r="J16" s="31"/>
      <c r="K16" s="31"/>
      <c r="L16" s="31"/>
      <c r="M16" s="31"/>
    </row>
    <row r="17" spans="1:13" ht="15.95" customHeight="1" thickBot="1" x14ac:dyDescent="0.3">
      <c r="A17" s="5"/>
      <c r="B17" s="37"/>
      <c r="C17" s="37"/>
      <c r="D17" s="37"/>
      <c r="E17" s="37"/>
      <c r="F17" s="37"/>
      <c r="G17" s="37"/>
      <c r="H17" s="37"/>
      <c r="I17" s="38"/>
      <c r="J17" s="31"/>
      <c r="K17" s="31"/>
      <c r="L17" s="31"/>
      <c r="M17" s="31"/>
    </row>
    <row r="18" spans="1:13" ht="15.95" customHeight="1" thickBot="1" x14ac:dyDescent="0.3">
      <c r="A18" s="30"/>
      <c r="B18" s="39"/>
      <c r="C18" s="39"/>
      <c r="D18" s="39"/>
      <c r="E18" s="39"/>
      <c r="F18" s="39"/>
      <c r="G18" s="39"/>
      <c r="H18" s="39"/>
      <c r="I18" s="40"/>
      <c r="J18" s="31"/>
      <c r="K18" s="31"/>
      <c r="L18" s="31"/>
      <c r="M18" s="31"/>
    </row>
    <row r="19" spans="1:13" x14ac:dyDescent="0.25">
      <c r="B19" s="31"/>
      <c r="C19" s="31"/>
      <c r="D19" s="31"/>
      <c r="E19" s="31"/>
      <c r="F19" s="31"/>
      <c r="G19" s="31"/>
      <c r="H19" s="31"/>
      <c r="I19" s="31"/>
      <c r="J19" s="31"/>
      <c r="K19" s="31"/>
      <c r="L19" s="31"/>
      <c r="M19" s="31"/>
    </row>
    <row r="20" spans="1:13" x14ac:dyDescent="0.25">
      <c r="B20" s="31"/>
      <c r="C20" s="31"/>
      <c r="D20" s="31"/>
      <c r="E20" s="31"/>
      <c r="F20" s="31"/>
      <c r="G20" s="31"/>
      <c r="H20" s="31"/>
      <c r="I20" s="31"/>
      <c r="J20" s="31"/>
      <c r="K20" s="31"/>
      <c r="L20" s="31"/>
      <c r="M20" s="31"/>
    </row>
    <row r="21" spans="1:13" x14ac:dyDescent="0.25">
      <c r="B21" s="31"/>
      <c r="C21" s="31"/>
      <c r="D21" s="31"/>
      <c r="E21" s="31"/>
      <c r="F21" s="31"/>
      <c r="G21" s="31"/>
      <c r="H21" s="31"/>
      <c r="I21" s="31"/>
      <c r="J21" s="31"/>
      <c r="K21" s="31"/>
      <c r="L21" s="31"/>
      <c r="M21" s="31"/>
    </row>
    <row r="22" spans="1:13" x14ac:dyDescent="0.25">
      <c r="B22" s="31"/>
      <c r="C22" s="31"/>
      <c r="D22" s="31"/>
      <c r="E22" s="31"/>
      <c r="F22" s="31"/>
      <c r="G22" s="31"/>
      <c r="H22" s="31"/>
      <c r="I22" s="31"/>
      <c r="J22" s="31"/>
      <c r="K22" s="31"/>
      <c r="L22" s="31"/>
      <c r="M22" s="31"/>
    </row>
    <row r="23" spans="1:13" x14ac:dyDescent="0.25">
      <c r="B23" s="31"/>
      <c r="C23" s="31"/>
      <c r="D23" s="31"/>
      <c r="E23" s="31"/>
      <c r="F23" s="31"/>
      <c r="G23" s="31"/>
      <c r="H23" s="31"/>
      <c r="I23" s="31"/>
      <c r="J23" s="31"/>
      <c r="K23" s="31"/>
      <c r="L23" s="31"/>
      <c r="M23" s="31"/>
    </row>
    <row r="24" spans="1:13" x14ac:dyDescent="0.25">
      <c r="B24" s="31"/>
      <c r="C24" s="31"/>
      <c r="D24" s="31"/>
      <c r="E24" s="31"/>
      <c r="F24" s="31"/>
      <c r="G24" s="31"/>
      <c r="H24" s="31"/>
      <c r="I24" s="31"/>
      <c r="J24" s="31"/>
      <c r="K24" s="31"/>
      <c r="L24" s="31"/>
      <c r="M24" s="31"/>
    </row>
    <row r="25" spans="1:13" x14ac:dyDescent="0.25">
      <c r="B25" s="31"/>
      <c r="C25" s="31"/>
      <c r="D25" s="31"/>
      <c r="E25" s="31"/>
      <c r="F25" s="31"/>
      <c r="G25" s="31"/>
      <c r="H25" s="31"/>
      <c r="I25" s="31"/>
      <c r="J25" s="31"/>
      <c r="K25" s="31"/>
      <c r="L25" s="31"/>
      <c r="M25" s="31"/>
    </row>
    <row r="26" spans="1:13" x14ac:dyDescent="0.25">
      <c r="B26" s="31"/>
      <c r="C26" s="31"/>
      <c r="D26" s="31"/>
      <c r="E26" s="31"/>
      <c r="F26" s="31"/>
      <c r="G26" s="31"/>
      <c r="H26" s="31"/>
      <c r="I26" s="31"/>
      <c r="J26" s="31"/>
      <c r="K26" s="31"/>
      <c r="L26" s="31"/>
      <c r="M26" s="31"/>
    </row>
    <row r="27" spans="1:13" x14ac:dyDescent="0.25">
      <c r="B27" s="31"/>
      <c r="C27" s="31"/>
      <c r="D27" s="31"/>
      <c r="E27" s="31"/>
      <c r="F27" s="31"/>
      <c r="G27" s="31"/>
      <c r="H27" s="31"/>
      <c r="I27" s="31"/>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row r="31" spans="1:13" x14ac:dyDescent="0.25">
      <c r="B31" s="31"/>
      <c r="C31" s="31"/>
      <c r="D31" s="31"/>
      <c r="E31" s="31"/>
      <c r="F31" s="31"/>
      <c r="G31" s="31"/>
      <c r="H31" s="31"/>
      <c r="I31" s="31"/>
      <c r="J31" s="31"/>
      <c r="K31" s="31"/>
      <c r="L31" s="31"/>
      <c r="M31" s="31"/>
    </row>
  </sheetData>
  <mergeCells count="4">
    <mergeCell ref="H1:I1"/>
    <mergeCell ref="B11:H12"/>
    <mergeCell ref="B15:H16"/>
    <mergeCell ref="B6:H6"/>
  </mergeCells>
  <conditionalFormatting sqref="B1">
    <cfRule type="cellIs" dxfId="47" priority="1" operator="equal">
      <formula>"Incomplete"</formula>
    </cfRule>
    <cfRule type="cellIs" dxfId="46" priority="2" operator="equal">
      <formula>"Flag for Review"</formula>
    </cfRule>
    <cfRule type="cellIs" dxfId="45"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M47"/>
  <sheetViews>
    <sheetView zoomScaleNormal="100" workbookViewId="0"/>
  </sheetViews>
  <sheetFormatPr defaultColWidth="9.140625" defaultRowHeight="15" x14ac:dyDescent="0.25"/>
  <cols>
    <col min="1" max="1" width="9.140625" style="24"/>
    <col min="2" max="2" width="26.7109375" style="24" customWidth="1"/>
    <col min="3" max="4" width="12.28515625" style="24" customWidth="1"/>
    <col min="5" max="7" width="11.42578125" style="24" customWidth="1"/>
    <col min="8" max="8" width="16.140625" style="24" customWidth="1"/>
    <col min="9" max="9" width="11.42578125" style="24" customWidth="1"/>
    <col min="10" max="16384" width="9.140625" style="24"/>
  </cols>
  <sheetData>
    <row r="1" spans="1:13" ht="15.95" customHeight="1" x14ac:dyDescent="0.25">
      <c r="A1" s="7">
        <v>13</v>
      </c>
      <c r="B1" s="27" t="s">
        <v>12</v>
      </c>
      <c r="C1" s="23"/>
      <c r="D1" s="23"/>
      <c r="E1" s="23"/>
      <c r="F1" s="23"/>
      <c r="G1" s="23"/>
      <c r="H1" s="92" t="s">
        <v>29</v>
      </c>
      <c r="I1" s="93"/>
    </row>
    <row r="2" spans="1:13" ht="15.95" customHeight="1" x14ac:dyDescent="0.25">
      <c r="A2" s="25"/>
      <c r="B2" s="34"/>
      <c r="C2" s="34"/>
      <c r="D2" s="34"/>
      <c r="E2" s="34"/>
      <c r="F2" s="34"/>
      <c r="G2" s="34"/>
      <c r="H2" s="34"/>
      <c r="I2" s="35"/>
    </row>
    <row r="3" spans="1:13" ht="15.95" customHeight="1" x14ac:dyDescent="0.25">
      <c r="A3" s="8" t="s">
        <v>13</v>
      </c>
      <c r="B3" s="95" t="s">
        <v>110</v>
      </c>
      <c r="C3" s="95"/>
      <c r="D3" s="95"/>
      <c r="E3" s="95"/>
      <c r="F3" s="95"/>
      <c r="G3" s="95"/>
      <c r="H3" s="95"/>
      <c r="I3" s="36"/>
      <c r="J3" s="31"/>
      <c r="K3" s="31"/>
      <c r="L3" s="31"/>
      <c r="M3" s="31"/>
    </row>
    <row r="4" spans="1:13" ht="15.95" customHeight="1" x14ac:dyDescent="0.25">
      <c r="A4" s="9">
        <f>INDEX('Point Grid'!B:B,MATCH('13'!A1,'Point Grid'!A:A,0))</f>
        <v>2</v>
      </c>
      <c r="B4" s="95"/>
      <c r="C4" s="95"/>
      <c r="D4" s="95"/>
      <c r="E4" s="95"/>
      <c r="F4" s="95"/>
      <c r="G4" s="95"/>
      <c r="H4" s="95"/>
      <c r="I4" s="36"/>
      <c r="J4" s="31"/>
      <c r="K4" s="31"/>
      <c r="L4" s="31"/>
      <c r="M4" s="31"/>
    </row>
    <row r="5" spans="1:13" ht="15.95" customHeight="1" x14ac:dyDescent="0.25">
      <c r="A5" s="9"/>
      <c r="B5" s="95"/>
      <c r="C5" s="95"/>
      <c r="D5" s="95"/>
      <c r="E5" s="95"/>
      <c r="F5" s="95"/>
      <c r="G5" s="95"/>
      <c r="H5" s="95"/>
      <c r="I5" s="36"/>
      <c r="J5" s="31"/>
      <c r="K5" s="31"/>
      <c r="L5" s="31"/>
      <c r="M5" s="31"/>
    </row>
    <row r="6" spans="1:13" ht="15.95" customHeight="1" x14ac:dyDescent="0.25">
      <c r="A6" s="9"/>
      <c r="B6" s="33"/>
      <c r="C6" s="33"/>
      <c r="D6" s="33"/>
      <c r="E6" s="33"/>
      <c r="F6" s="33"/>
      <c r="G6" s="33"/>
      <c r="H6" s="33"/>
      <c r="I6" s="36"/>
      <c r="J6" s="31"/>
      <c r="K6" s="31"/>
      <c r="L6" s="31"/>
      <c r="M6" s="31"/>
    </row>
    <row r="7" spans="1:13" ht="15.95" customHeight="1" x14ac:dyDescent="0.25">
      <c r="A7" s="9"/>
      <c r="B7" s="59" t="s">
        <v>111</v>
      </c>
      <c r="C7" s="60">
        <v>2011</v>
      </c>
      <c r="D7" s="60">
        <v>2012</v>
      </c>
      <c r="E7" s="33"/>
      <c r="F7" s="33"/>
      <c r="G7" s="33"/>
      <c r="H7" s="33"/>
      <c r="I7" s="36"/>
      <c r="J7" s="31"/>
      <c r="K7" s="31"/>
      <c r="L7" s="31"/>
      <c r="M7" s="31"/>
    </row>
    <row r="8" spans="1:13" ht="15.95" customHeight="1" x14ac:dyDescent="0.25">
      <c r="A8" s="9"/>
      <c r="B8" s="46" t="s">
        <v>112</v>
      </c>
      <c r="C8" s="70">
        <v>8000</v>
      </c>
      <c r="D8" s="70">
        <v>8400</v>
      </c>
      <c r="E8" s="33"/>
      <c r="F8" s="33"/>
      <c r="G8" s="33"/>
      <c r="H8" s="33"/>
      <c r="I8" s="36"/>
      <c r="J8" s="31"/>
      <c r="K8" s="31"/>
      <c r="L8" s="31"/>
      <c r="M8" s="31"/>
    </row>
    <row r="9" spans="1:13" ht="15.95" customHeight="1" x14ac:dyDescent="0.25">
      <c r="A9" s="9"/>
      <c r="B9" s="46" t="s">
        <v>113</v>
      </c>
      <c r="C9" s="70">
        <v>16400</v>
      </c>
      <c r="D9" s="70">
        <v>16700</v>
      </c>
      <c r="E9" s="33"/>
      <c r="F9" s="33"/>
      <c r="G9" s="33"/>
      <c r="H9" s="33"/>
      <c r="I9" s="36"/>
      <c r="J9" s="31"/>
      <c r="K9" s="31"/>
      <c r="L9" s="31"/>
      <c r="M9" s="31"/>
    </row>
    <row r="10" spans="1:13" ht="15.95" customHeight="1" x14ac:dyDescent="0.25">
      <c r="A10" s="9"/>
      <c r="B10" s="46" t="s">
        <v>114</v>
      </c>
      <c r="C10" s="70">
        <v>4000</v>
      </c>
      <c r="D10" s="70">
        <v>4100</v>
      </c>
      <c r="E10" s="33"/>
      <c r="F10" s="33"/>
      <c r="G10" s="33"/>
      <c r="H10" s="33"/>
      <c r="I10" s="36"/>
      <c r="J10" s="31"/>
      <c r="K10" s="31"/>
      <c r="L10" s="31"/>
      <c r="M10" s="31"/>
    </row>
    <row r="11" spans="1:13" ht="15.95" customHeight="1" x14ac:dyDescent="0.25">
      <c r="A11" s="9"/>
      <c r="B11" s="46" t="s">
        <v>115</v>
      </c>
      <c r="C11" s="70">
        <v>8800</v>
      </c>
      <c r="D11" s="70">
        <v>9100</v>
      </c>
      <c r="E11" s="33"/>
      <c r="F11" s="33"/>
      <c r="G11" s="33"/>
      <c r="H11" s="33"/>
      <c r="I11" s="36"/>
      <c r="J11" s="31"/>
      <c r="K11" s="31"/>
      <c r="L11" s="31"/>
      <c r="M11" s="31"/>
    </row>
    <row r="12" spans="1:13" ht="15.95" customHeight="1" x14ac:dyDescent="0.25">
      <c r="A12" s="9"/>
      <c r="B12" s="33"/>
      <c r="C12" s="44"/>
      <c r="D12" s="44"/>
      <c r="E12" s="33"/>
      <c r="F12" s="33"/>
      <c r="G12" s="33"/>
      <c r="H12" s="33"/>
      <c r="I12" s="36"/>
      <c r="J12" s="31"/>
      <c r="K12" s="31"/>
      <c r="L12" s="31"/>
      <c r="M12" s="31"/>
    </row>
    <row r="13" spans="1:13" ht="15.95" customHeight="1" x14ac:dyDescent="0.25">
      <c r="A13" s="9"/>
      <c r="B13" s="59" t="s">
        <v>116</v>
      </c>
      <c r="C13" s="60">
        <v>2011</v>
      </c>
      <c r="D13" s="60">
        <v>2012</v>
      </c>
      <c r="E13" s="33"/>
      <c r="F13" s="33"/>
      <c r="G13" s="33"/>
      <c r="H13" s="33"/>
      <c r="I13" s="36"/>
      <c r="J13" s="31"/>
      <c r="K13" s="31"/>
      <c r="L13" s="31"/>
      <c r="M13" s="31"/>
    </row>
    <row r="14" spans="1:13" ht="15.95" customHeight="1" x14ac:dyDescent="0.25">
      <c r="A14" s="9"/>
      <c r="B14" s="46" t="s">
        <v>113</v>
      </c>
      <c r="C14" s="70">
        <v>1000</v>
      </c>
      <c r="D14" s="70">
        <v>1100</v>
      </c>
      <c r="E14" s="33"/>
      <c r="F14" s="33"/>
      <c r="G14" s="33"/>
      <c r="H14" s="33"/>
      <c r="I14" s="36"/>
      <c r="J14" s="31"/>
      <c r="K14" s="31"/>
      <c r="L14" s="31"/>
      <c r="M14" s="31"/>
    </row>
    <row r="15" spans="1:13" ht="15.95" customHeight="1" x14ac:dyDescent="0.25">
      <c r="A15" s="9"/>
      <c r="B15" s="46" t="s">
        <v>114</v>
      </c>
      <c r="C15" s="70">
        <v>1700</v>
      </c>
      <c r="D15" s="70">
        <v>1800</v>
      </c>
      <c r="E15" s="33"/>
      <c r="F15" s="33"/>
      <c r="G15" s="33"/>
      <c r="H15" s="33"/>
      <c r="I15" s="36"/>
      <c r="J15" s="31"/>
      <c r="K15" s="31"/>
      <c r="L15" s="31"/>
      <c r="M15" s="31"/>
    </row>
    <row r="16" spans="1:13" ht="15.95" customHeight="1" x14ac:dyDescent="0.25">
      <c r="A16" s="9"/>
      <c r="B16" s="46" t="s">
        <v>115</v>
      </c>
      <c r="C16" s="70">
        <v>3100</v>
      </c>
      <c r="D16" s="70">
        <v>3200</v>
      </c>
      <c r="E16" s="33"/>
      <c r="F16" s="33"/>
      <c r="G16" s="33"/>
      <c r="H16" s="33"/>
      <c r="I16" s="36"/>
      <c r="J16" s="31"/>
      <c r="K16" s="31"/>
      <c r="L16" s="31"/>
      <c r="M16" s="31"/>
    </row>
    <row r="17" spans="1:13" ht="15.95" customHeight="1" x14ac:dyDescent="0.25">
      <c r="A17" s="9"/>
      <c r="B17" s="33"/>
      <c r="C17" s="44"/>
      <c r="D17" s="44"/>
      <c r="E17" s="33"/>
      <c r="F17" s="33"/>
      <c r="G17" s="33"/>
      <c r="H17" s="33"/>
      <c r="I17" s="36"/>
      <c r="J17" s="31"/>
      <c r="K17" s="31"/>
      <c r="L17" s="31"/>
      <c r="M17" s="31"/>
    </row>
    <row r="18" spans="1:13" ht="15.95" customHeight="1" x14ac:dyDescent="0.25">
      <c r="A18" s="9"/>
      <c r="B18" s="59" t="s">
        <v>117</v>
      </c>
      <c r="C18" s="60">
        <v>2011</v>
      </c>
      <c r="D18" s="60">
        <v>2012</v>
      </c>
      <c r="E18" s="33"/>
      <c r="F18" s="33"/>
      <c r="G18" s="33"/>
      <c r="H18" s="33"/>
      <c r="I18" s="36"/>
      <c r="J18" s="31"/>
      <c r="K18" s="31"/>
      <c r="L18" s="31"/>
      <c r="M18" s="31"/>
    </row>
    <row r="19" spans="1:13" ht="15.95" customHeight="1" x14ac:dyDescent="0.25">
      <c r="A19" s="9"/>
      <c r="B19" s="46" t="s">
        <v>113</v>
      </c>
      <c r="C19" s="70">
        <v>2000</v>
      </c>
      <c r="D19" s="70">
        <v>2000</v>
      </c>
      <c r="E19" s="33"/>
      <c r="F19" s="33"/>
      <c r="G19" s="33"/>
      <c r="H19" s="33"/>
      <c r="I19" s="36"/>
      <c r="J19" s="31"/>
      <c r="K19" s="31"/>
      <c r="L19" s="31"/>
      <c r="M19" s="31"/>
    </row>
    <row r="20" spans="1:13" ht="15.95" customHeight="1" x14ac:dyDescent="0.25">
      <c r="A20" s="28"/>
      <c r="B20" s="46" t="s">
        <v>114</v>
      </c>
      <c r="C20" s="70">
        <v>1100</v>
      </c>
      <c r="D20" s="70">
        <v>1100</v>
      </c>
      <c r="E20" s="33"/>
      <c r="F20" s="33"/>
      <c r="G20" s="33"/>
      <c r="H20" s="33"/>
      <c r="I20" s="36"/>
      <c r="J20" s="31"/>
      <c r="K20" s="31"/>
      <c r="L20" s="31"/>
      <c r="M20" s="31"/>
    </row>
    <row r="21" spans="1:13" ht="15.95" customHeight="1" x14ac:dyDescent="0.25">
      <c r="A21" s="26"/>
      <c r="B21" s="46" t="s">
        <v>115</v>
      </c>
      <c r="C21" s="70">
        <v>3200</v>
      </c>
      <c r="D21" s="70">
        <v>3200</v>
      </c>
      <c r="E21" s="33"/>
      <c r="F21" s="33"/>
      <c r="G21" s="33"/>
      <c r="H21" s="33"/>
      <c r="I21" s="36"/>
      <c r="J21" s="31"/>
      <c r="K21" s="31"/>
      <c r="L21" s="31"/>
      <c r="M21" s="31"/>
    </row>
    <row r="22" spans="1:13" ht="15.95" customHeight="1" x14ac:dyDescent="0.25">
      <c r="A22" s="29"/>
      <c r="B22" s="37"/>
      <c r="C22" s="37"/>
      <c r="D22" s="37"/>
      <c r="E22" s="37"/>
      <c r="F22" s="37"/>
      <c r="G22" s="37"/>
      <c r="H22" s="37"/>
      <c r="I22" s="38"/>
      <c r="J22" s="31"/>
      <c r="K22" s="31"/>
      <c r="L22" s="31"/>
      <c r="M22" s="31"/>
    </row>
    <row r="23" spans="1:13" ht="15.95" customHeight="1" x14ac:dyDescent="0.25">
      <c r="A23" s="26" t="s">
        <v>2</v>
      </c>
      <c r="B23" s="94" t="s">
        <v>118</v>
      </c>
      <c r="C23" s="94"/>
      <c r="D23" s="94"/>
      <c r="E23" s="94"/>
      <c r="F23" s="94"/>
      <c r="G23" s="94"/>
      <c r="H23" s="94"/>
      <c r="I23" s="38"/>
      <c r="J23" s="31"/>
      <c r="K23" s="31"/>
      <c r="L23" s="31"/>
      <c r="M23" s="31"/>
    </row>
    <row r="24" spans="1:13" ht="15.95" customHeight="1" thickBot="1" x14ac:dyDescent="0.3">
      <c r="A24" s="9">
        <f>INDEX('Point Grid'!$C$8:$I$34,MATCH($A$1,'Point Grid'!$A$8:$A$34,0),MATCH(A23,'Point Grid'!$C$7:$I$7,0))</f>
        <v>1</v>
      </c>
      <c r="B24" s="94"/>
      <c r="C24" s="94"/>
      <c r="D24" s="94"/>
      <c r="E24" s="94"/>
      <c r="F24" s="94"/>
      <c r="G24" s="94"/>
      <c r="H24" s="94"/>
      <c r="I24" s="38"/>
      <c r="J24" s="31"/>
      <c r="K24" s="31"/>
      <c r="L24" s="31"/>
      <c r="M24" s="31"/>
    </row>
    <row r="25" spans="1:13" ht="15.95" customHeight="1" thickBot="1" x14ac:dyDescent="0.3">
      <c r="A25" s="5"/>
      <c r="B25" s="37"/>
      <c r="C25" s="37"/>
      <c r="D25" s="37"/>
      <c r="E25" s="37"/>
      <c r="F25" s="37"/>
      <c r="G25" s="37"/>
      <c r="H25" s="37"/>
      <c r="I25" s="38"/>
      <c r="J25" s="31"/>
      <c r="K25" s="31"/>
      <c r="L25" s="31"/>
      <c r="M25" s="31"/>
    </row>
    <row r="26" spans="1:13" ht="15.95" customHeight="1" x14ac:dyDescent="0.25">
      <c r="A26" s="29"/>
      <c r="B26" s="37"/>
      <c r="C26" s="37"/>
      <c r="D26" s="37"/>
      <c r="E26" s="37"/>
      <c r="F26" s="37"/>
      <c r="G26" s="37"/>
      <c r="H26" s="37"/>
      <c r="I26" s="38"/>
      <c r="J26" s="31"/>
      <c r="K26" s="31"/>
      <c r="L26" s="31"/>
      <c r="M26" s="31"/>
    </row>
    <row r="27" spans="1:13" ht="15.95" customHeight="1" x14ac:dyDescent="0.25">
      <c r="A27" s="26" t="s">
        <v>3</v>
      </c>
      <c r="B27" s="94" t="s">
        <v>119</v>
      </c>
      <c r="C27" s="94"/>
      <c r="D27" s="94"/>
      <c r="E27" s="94"/>
      <c r="F27" s="94"/>
      <c r="G27" s="94"/>
      <c r="H27" s="94"/>
      <c r="I27" s="38"/>
      <c r="J27" s="31"/>
      <c r="K27" s="31"/>
      <c r="L27" s="31"/>
      <c r="M27" s="31"/>
    </row>
    <row r="28" spans="1:13" ht="15.95" customHeight="1" thickBot="1" x14ac:dyDescent="0.3">
      <c r="A28" s="9">
        <f>INDEX('Point Grid'!$C$8:$I$34,MATCH($A$1,'Point Grid'!$A$8:$A$34,0),MATCH(A27,'Point Grid'!$C$7:$I$7,0))</f>
        <v>0.5</v>
      </c>
      <c r="B28" s="94"/>
      <c r="C28" s="94"/>
      <c r="D28" s="94"/>
      <c r="E28" s="94"/>
      <c r="F28" s="94"/>
      <c r="G28" s="94"/>
      <c r="H28" s="94"/>
      <c r="I28" s="38"/>
      <c r="J28" s="31"/>
      <c r="K28" s="31"/>
      <c r="L28" s="31"/>
      <c r="M28" s="31"/>
    </row>
    <row r="29" spans="1:13" ht="15.95" customHeight="1" thickBot="1" x14ac:dyDescent="0.3">
      <c r="A29" s="5"/>
      <c r="B29" s="37"/>
      <c r="C29" s="37"/>
      <c r="D29" s="37"/>
      <c r="E29" s="37"/>
      <c r="F29" s="37"/>
      <c r="G29" s="37"/>
      <c r="H29" s="37"/>
      <c r="I29" s="38"/>
      <c r="J29" s="31"/>
      <c r="K29" s="31"/>
      <c r="L29" s="31"/>
      <c r="M29" s="31"/>
    </row>
    <row r="30" spans="1:13" ht="15.95" customHeight="1" x14ac:dyDescent="0.25">
      <c r="A30" s="29"/>
      <c r="B30" s="37"/>
      <c r="C30" s="37"/>
      <c r="D30" s="37"/>
      <c r="E30" s="37"/>
      <c r="F30" s="37"/>
      <c r="G30" s="37"/>
      <c r="H30" s="37"/>
      <c r="I30" s="38"/>
      <c r="J30" s="31"/>
      <c r="K30" s="31"/>
      <c r="L30" s="31"/>
      <c r="M30" s="31"/>
    </row>
    <row r="31" spans="1:13" ht="15.95" customHeight="1" x14ac:dyDescent="0.25">
      <c r="A31" s="26" t="s">
        <v>4</v>
      </c>
      <c r="B31" s="94" t="s">
        <v>120</v>
      </c>
      <c r="C31" s="94"/>
      <c r="D31" s="94"/>
      <c r="E31" s="94"/>
      <c r="F31" s="94"/>
      <c r="G31" s="94"/>
      <c r="H31" s="94"/>
      <c r="I31" s="38"/>
      <c r="J31" s="31"/>
      <c r="K31" s="31"/>
      <c r="L31" s="31"/>
      <c r="M31" s="31"/>
    </row>
    <row r="32" spans="1:13" ht="15.95" customHeight="1" thickBot="1" x14ac:dyDescent="0.3">
      <c r="A32" s="9">
        <f>INDEX('Point Grid'!$C$8:$I$34,MATCH($A$1,'Point Grid'!$A$8:$A$34,0),MATCH(A31,'Point Grid'!$C$7:$I$7,0))</f>
        <v>0.5</v>
      </c>
      <c r="B32" s="94"/>
      <c r="C32" s="94"/>
      <c r="D32" s="94"/>
      <c r="E32" s="94"/>
      <c r="F32" s="94"/>
      <c r="G32" s="94"/>
      <c r="H32" s="94"/>
      <c r="I32" s="38"/>
      <c r="J32" s="31"/>
      <c r="K32" s="31"/>
      <c r="L32" s="31"/>
      <c r="M32" s="31"/>
    </row>
    <row r="33" spans="1:13" ht="15.95" customHeight="1" thickBot="1" x14ac:dyDescent="0.3">
      <c r="A33" s="5"/>
      <c r="B33" s="37"/>
      <c r="C33" s="37"/>
      <c r="D33" s="37"/>
      <c r="E33" s="37"/>
      <c r="F33" s="37"/>
      <c r="G33" s="37"/>
      <c r="H33" s="37"/>
      <c r="I33" s="38"/>
      <c r="J33" s="31"/>
      <c r="K33" s="31"/>
      <c r="L33" s="31"/>
      <c r="M33" s="31"/>
    </row>
    <row r="34" spans="1:13" ht="15.95" customHeight="1" thickBot="1" x14ac:dyDescent="0.3">
      <c r="A34" s="30"/>
      <c r="B34" s="39"/>
      <c r="C34" s="39"/>
      <c r="D34" s="39"/>
      <c r="E34" s="39"/>
      <c r="F34" s="39"/>
      <c r="G34" s="39"/>
      <c r="H34" s="39"/>
      <c r="I34" s="40"/>
      <c r="J34" s="31"/>
      <c r="K34" s="31"/>
      <c r="L34" s="31"/>
      <c r="M34" s="31"/>
    </row>
    <row r="35" spans="1:13" x14ac:dyDescent="0.25">
      <c r="B35" s="31"/>
      <c r="C35" s="31"/>
      <c r="D35" s="31"/>
      <c r="E35" s="31"/>
      <c r="F35" s="31"/>
      <c r="G35" s="31"/>
      <c r="H35" s="31"/>
      <c r="I35" s="31"/>
      <c r="J35" s="31"/>
      <c r="K35" s="31"/>
      <c r="L35" s="31"/>
      <c r="M35" s="31"/>
    </row>
    <row r="36" spans="1:13" x14ac:dyDescent="0.25">
      <c r="B36" s="31"/>
      <c r="C36" s="31"/>
      <c r="D36" s="31"/>
      <c r="E36" s="31"/>
      <c r="F36" s="31"/>
      <c r="G36" s="31"/>
      <c r="H36" s="31"/>
      <c r="I36" s="31"/>
      <c r="J36" s="31"/>
      <c r="K36" s="31"/>
      <c r="L36" s="31"/>
      <c r="M36" s="31"/>
    </row>
    <row r="37" spans="1:13" x14ac:dyDescent="0.25">
      <c r="B37" s="31"/>
      <c r="C37" s="31"/>
      <c r="D37" s="31"/>
      <c r="E37" s="31"/>
      <c r="F37" s="31"/>
      <c r="G37" s="31"/>
      <c r="H37" s="31"/>
      <c r="I37" s="31"/>
      <c r="J37" s="31"/>
      <c r="K37" s="31"/>
      <c r="L37" s="31"/>
      <c r="M37" s="31"/>
    </row>
    <row r="38" spans="1:13" x14ac:dyDescent="0.25">
      <c r="B38" s="31"/>
      <c r="C38" s="31"/>
      <c r="D38" s="31"/>
      <c r="E38" s="31"/>
      <c r="F38" s="31"/>
      <c r="G38" s="31"/>
      <c r="H38" s="31"/>
      <c r="I38" s="31"/>
      <c r="J38" s="31"/>
      <c r="K38" s="31"/>
      <c r="L38" s="31"/>
      <c r="M38" s="31"/>
    </row>
    <row r="39" spans="1:13" x14ac:dyDescent="0.25">
      <c r="B39" s="31"/>
      <c r="C39" s="31"/>
      <c r="D39" s="31"/>
      <c r="E39" s="31"/>
      <c r="F39" s="31"/>
      <c r="G39" s="31"/>
      <c r="H39" s="31"/>
      <c r="I39" s="31"/>
      <c r="J39" s="31"/>
      <c r="K39" s="31"/>
      <c r="L39" s="31"/>
      <c r="M39" s="31"/>
    </row>
    <row r="40" spans="1:13" x14ac:dyDescent="0.25">
      <c r="B40" s="31"/>
      <c r="C40" s="31"/>
      <c r="D40" s="31"/>
      <c r="E40" s="31"/>
      <c r="F40" s="31"/>
      <c r="G40" s="31"/>
      <c r="H40" s="31"/>
      <c r="I40" s="31"/>
      <c r="J40" s="31"/>
      <c r="K40" s="31"/>
      <c r="L40" s="31"/>
      <c r="M40" s="31"/>
    </row>
    <row r="41" spans="1:13" x14ac:dyDescent="0.25">
      <c r="B41" s="31"/>
      <c r="C41" s="31"/>
      <c r="D41" s="31"/>
      <c r="E41" s="31"/>
      <c r="F41" s="31"/>
      <c r="G41" s="31"/>
      <c r="H41" s="31"/>
      <c r="I41" s="31"/>
      <c r="J41" s="31"/>
      <c r="K41" s="31"/>
      <c r="L41" s="31"/>
      <c r="M41" s="31"/>
    </row>
    <row r="42" spans="1:13" x14ac:dyDescent="0.25">
      <c r="B42" s="31"/>
      <c r="C42" s="31"/>
      <c r="D42" s="31"/>
      <c r="E42" s="31"/>
      <c r="F42" s="31"/>
      <c r="G42" s="31"/>
      <c r="H42" s="31"/>
      <c r="I42" s="31"/>
      <c r="J42" s="31"/>
      <c r="K42" s="31"/>
      <c r="L42" s="31"/>
      <c r="M42" s="31"/>
    </row>
    <row r="43" spans="1:13" x14ac:dyDescent="0.25">
      <c r="B43" s="31"/>
      <c r="C43" s="31"/>
      <c r="D43" s="31"/>
      <c r="E43" s="31"/>
      <c r="F43" s="31"/>
      <c r="G43" s="31"/>
      <c r="H43" s="31"/>
      <c r="I43" s="31"/>
      <c r="J43" s="31"/>
      <c r="K43" s="31"/>
      <c r="L43" s="31"/>
      <c r="M43" s="31"/>
    </row>
    <row r="44" spans="1:13" x14ac:dyDescent="0.25">
      <c r="B44" s="31"/>
      <c r="C44" s="31"/>
      <c r="D44" s="31"/>
      <c r="E44" s="31"/>
      <c r="F44" s="31"/>
      <c r="G44" s="31"/>
      <c r="H44" s="31"/>
      <c r="I44" s="31"/>
      <c r="J44" s="31"/>
      <c r="K44" s="31"/>
      <c r="L44" s="31"/>
      <c r="M44" s="31"/>
    </row>
    <row r="45" spans="1:13" x14ac:dyDescent="0.25">
      <c r="B45" s="31"/>
      <c r="C45" s="31"/>
      <c r="D45" s="31"/>
      <c r="E45" s="31"/>
      <c r="F45" s="31"/>
      <c r="G45" s="31"/>
      <c r="H45" s="31"/>
      <c r="I45" s="31"/>
      <c r="J45" s="31"/>
      <c r="K45" s="31"/>
      <c r="L45" s="31"/>
      <c r="M45" s="31"/>
    </row>
    <row r="46" spans="1:13" x14ac:dyDescent="0.25">
      <c r="B46" s="31"/>
      <c r="C46" s="31"/>
      <c r="D46" s="31"/>
      <c r="E46" s="31"/>
      <c r="F46" s="31"/>
      <c r="G46" s="31"/>
      <c r="H46" s="31"/>
      <c r="I46" s="31"/>
      <c r="J46" s="31"/>
      <c r="K46" s="31"/>
      <c r="L46" s="31"/>
      <c r="M46" s="31"/>
    </row>
    <row r="47" spans="1:13" x14ac:dyDescent="0.25">
      <c r="B47" s="31"/>
      <c r="C47" s="31"/>
      <c r="D47" s="31"/>
      <c r="E47" s="31"/>
      <c r="F47" s="31"/>
      <c r="G47" s="31"/>
      <c r="H47" s="31"/>
      <c r="I47" s="31"/>
      <c r="J47" s="31"/>
      <c r="K47" s="31"/>
      <c r="L47" s="31"/>
      <c r="M47" s="31"/>
    </row>
  </sheetData>
  <mergeCells count="5">
    <mergeCell ref="B31:H32"/>
    <mergeCell ref="B23:H24"/>
    <mergeCell ref="H1:I1"/>
    <mergeCell ref="B27:H28"/>
    <mergeCell ref="B3:H5"/>
  </mergeCells>
  <conditionalFormatting sqref="B1">
    <cfRule type="cellIs" dxfId="44" priority="1" operator="equal">
      <formula>"Incomplete"</formula>
    </cfRule>
    <cfRule type="cellIs" dxfId="43" priority="2" operator="equal">
      <formula>"Flag for Review"</formula>
    </cfRule>
    <cfRule type="cellIs" dxfId="42" priority="3" operator="equal">
      <formula>"Finished"</formula>
    </cfRule>
  </conditionalFormatting>
  <dataValidations count="2">
    <dataValidation type="decimal" allowBlank="1" showInputMessage="1" showErrorMessage="1" sqref="A21">
      <formula1>0</formula1>
      <formula2>#REF!</formula2>
    </dataValidation>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Q65"/>
  <sheetViews>
    <sheetView zoomScaleNormal="100" workbookViewId="0"/>
  </sheetViews>
  <sheetFormatPr defaultColWidth="9.140625" defaultRowHeight="15" x14ac:dyDescent="0.25"/>
  <cols>
    <col min="1" max="1" width="9.140625" style="24"/>
    <col min="2" max="2" width="19.7109375" style="24" customWidth="1"/>
    <col min="3" max="6" width="10.7109375" style="24" customWidth="1"/>
    <col min="7" max="7" width="12" style="24" customWidth="1"/>
    <col min="8" max="8" width="10.7109375" style="24" customWidth="1"/>
    <col min="9" max="9" width="13.140625" style="24" customWidth="1"/>
    <col min="10" max="10" width="10.7109375" style="24" customWidth="1"/>
    <col min="11" max="11" width="12.28515625" style="24" customWidth="1"/>
    <col min="12" max="12" width="12" style="24" customWidth="1"/>
    <col min="13" max="13" width="11.42578125" style="24" customWidth="1"/>
    <col min="14" max="16384" width="9.140625" style="24"/>
  </cols>
  <sheetData>
    <row r="1" spans="1:17" ht="15.95" customHeight="1" x14ac:dyDescent="0.25">
      <c r="A1" s="7">
        <v>14</v>
      </c>
      <c r="B1" s="27" t="s">
        <v>12</v>
      </c>
      <c r="C1" s="23"/>
      <c r="D1" s="23"/>
      <c r="E1" s="23"/>
      <c r="F1" s="23"/>
      <c r="G1" s="23"/>
      <c r="H1" s="23"/>
      <c r="I1" s="23"/>
      <c r="J1" s="23"/>
      <c r="K1" s="23"/>
      <c r="L1" s="92" t="s">
        <v>29</v>
      </c>
      <c r="M1" s="93"/>
    </row>
    <row r="2" spans="1:17" ht="15.95" customHeight="1" x14ac:dyDescent="0.25">
      <c r="A2" s="25"/>
      <c r="B2" s="34"/>
      <c r="C2" s="34"/>
      <c r="D2" s="34"/>
      <c r="E2" s="34"/>
      <c r="F2" s="34"/>
      <c r="G2" s="34"/>
      <c r="H2" s="34"/>
      <c r="I2" s="34"/>
      <c r="J2" s="34"/>
      <c r="K2" s="34"/>
      <c r="L2" s="34"/>
      <c r="M2" s="35"/>
    </row>
    <row r="3" spans="1:17" ht="15.95" customHeight="1" x14ac:dyDescent="0.25">
      <c r="A3" s="8" t="s">
        <v>13</v>
      </c>
      <c r="B3" s="95" t="s">
        <v>121</v>
      </c>
      <c r="C3" s="95"/>
      <c r="D3" s="95"/>
      <c r="E3" s="95"/>
      <c r="F3" s="95"/>
      <c r="G3" s="95"/>
      <c r="H3" s="95"/>
      <c r="I3" s="95"/>
      <c r="J3" s="95"/>
      <c r="K3" s="95"/>
      <c r="L3" s="95"/>
      <c r="M3" s="36"/>
      <c r="N3" s="31"/>
      <c r="O3" s="31"/>
      <c r="P3" s="31"/>
      <c r="Q3" s="31"/>
    </row>
    <row r="4" spans="1:17" ht="15.95" customHeight="1" x14ac:dyDescent="0.25">
      <c r="A4" s="9">
        <f>INDEX('Point Grid'!B:B,MATCH('14'!A1,'Point Grid'!A:A,0))</f>
        <v>5</v>
      </c>
      <c r="B4" s="95"/>
      <c r="C4" s="95"/>
      <c r="D4" s="95"/>
      <c r="E4" s="95"/>
      <c r="F4" s="95"/>
      <c r="G4" s="95"/>
      <c r="H4" s="95"/>
      <c r="I4" s="95"/>
      <c r="J4" s="95"/>
      <c r="K4" s="95"/>
      <c r="L4" s="95"/>
      <c r="M4" s="36"/>
      <c r="N4" s="31"/>
      <c r="O4" s="31"/>
      <c r="P4" s="31"/>
      <c r="Q4" s="31"/>
    </row>
    <row r="5" spans="1:17" ht="15.95" customHeight="1" x14ac:dyDescent="0.25">
      <c r="A5" s="9"/>
      <c r="B5" s="95"/>
      <c r="C5" s="95"/>
      <c r="D5" s="95"/>
      <c r="E5" s="95"/>
      <c r="F5" s="95"/>
      <c r="G5" s="95"/>
      <c r="H5" s="95"/>
      <c r="I5" s="95"/>
      <c r="J5" s="95"/>
      <c r="K5" s="95"/>
      <c r="L5" s="95"/>
      <c r="M5" s="36"/>
      <c r="N5" s="31"/>
      <c r="O5" s="31"/>
      <c r="P5" s="31"/>
      <c r="Q5" s="31"/>
    </row>
    <row r="6" spans="1:17" ht="15.95" customHeight="1" x14ac:dyDescent="0.25">
      <c r="A6" s="9"/>
      <c r="B6" s="33"/>
      <c r="C6" s="33"/>
      <c r="D6" s="33"/>
      <c r="E6" s="33"/>
      <c r="F6" s="33"/>
      <c r="G6" s="33"/>
      <c r="H6" s="33"/>
      <c r="I6" s="33"/>
      <c r="J6" s="33"/>
      <c r="K6" s="33"/>
      <c r="L6" s="33"/>
      <c r="M6" s="36"/>
      <c r="N6" s="31"/>
      <c r="O6" s="31"/>
      <c r="P6" s="31"/>
      <c r="Q6" s="31"/>
    </row>
    <row r="7" spans="1:17" ht="15.95" customHeight="1" x14ac:dyDescent="0.25">
      <c r="A7" s="9"/>
      <c r="B7" s="58" t="s">
        <v>122</v>
      </c>
      <c r="C7" s="33"/>
      <c r="D7" s="33"/>
      <c r="E7" s="33"/>
      <c r="F7" s="33"/>
      <c r="G7" s="33"/>
      <c r="H7" s="33"/>
      <c r="I7" s="33"/>
      <c r="J7" s="33"/>
      <c r="K7" s="33"/>
      <c r="L7" s="33"/>
      <c r="M7" s="36"/>
      <c r="N7" s="31"/>
      <c r="O7" s="31"/>
      <c r="P7" s="31"/>
      <c r="Q7" s="31"/>
    </row>
    <row r="8" spans="1:17" ht="15.95" customHeight="1" x14ac:dyDescent="0.25">
      <c r="A8" s="9"/>
      <c r="B8" s="33" t="s">
        <v>123</v>
      </c>
      <c r="C8" s="33"/>
      <c r="D8" s="33"/>
      <c r="E8" s="33"/>
      <c r="F8" s="33"/>
      <c r="G8" s="33"/>
      <c r="H8" s="33"/>
      <c r="I8" s="33"/>
      <c r="J8" s="33"/>
      <c r="K8" s="33"/>
      <c r="L8" s="33"/>
      <c r="M8" s="36"/>
      <c r="N8" s="31"/>
      <c r="O8" s="31"/>
      <c r="P8" s="31"/>
      <c r="Q8" s="31"/>
    </row>
    <row r="9" spans="1:17" ht="63.95" customHeight="1" x14ac:dyDescent="0.25">
      <c r="A9" s="9"/>
      <c r="B9" s="51" t="s">
        <v>124</v>
      </c>
      <c r="C9" s="106" t="s">
        <v>125</v>
      </c>
      <c r="D9" s="106"/>
      <c r="E9" s="106" t="s">
        <v>126</v>
      </c>
      <c r="F9" s="106"/>
      <c r="G9" s="106" t="s">
        <v>127</v>
      </c>
      <c r="H9" s="106"/>
      <c r="I9" s="106" t="s">
        <v>128</v>
      </c>
      <c r="J9" s="106"/>
      <c r="K9" s="33"/>
      <c r="L9" s="33"/>
      <c r="M9" s="36"/>
      <c r="N9" s="31"/>
      <c r="O9" s="31"/>
      <c r="P9" s="31"/>
      <c r="Q9" s="31"/>
    </row>
    <row r="10" spans="1:17" ht="15.95" customHeight="1" x14ac:dyDescent="0.25">
      <c r="A10" s="9"/>
      <c r="B10" s="47" t="s">
        <v>129</v>
      </c>
      <c r="C10" s="107">
        <v>2050</v>
      </c>
      <c r="D10" s="107"/>
      <c r="E10" s="108">
        <v>50</v>
      </c>
      <c r="F10" s="108"/>
      <c r="G10" s="108">
        <v>100</v>
      </c>
      <c r="H10" s="108"/>
      <c r="I10" s="108">
        <v>75</v>
      </c>
      <c r="J10" s="108"/>
      <c r="K10" s="33"/>
      <c r="L10" s="33"/>
      <c r="M10" s="36"/>
      <c r="N10" s="31"/>
      <c r="O10" s="31"/>
      <c r="P10" s="31"/>
      <c r="Q10" s="31"/>
    </row>
    <row r="11" spans="1:17" ht="15.95" customHeight="1" x14ac:dyDescent="0.25">
      <c r="A11" s="9"/>
      <c r="B11" s="33"/>
      <c r="C11" s="33"/>
      <c r="D11" s="33"/>
      <c r="E11" s="33"/>
      <c r="F11" s="33"/>
      <c r="G11" s="33"/>
      <c r="H11" s="33"/>
      <c r="I11" s="33"/>
      <c r="J11" s="33"/>
      <c r="K11" s="33"/>
      <c r="L11" s="33"/>
      <c r="M11" s="36"/>
      <c r="N11" s="31"/>
      <c r="O11" s="31"/>
      <c r="P11" s="31"/>
      <c r="Q11" s="31"/>
    </row>
    <row r="12" spans="1:17" ht="15.95" customHeight="1" x14ac:dyDescent="0.25">
      <c r="A12" s="9"/>
      <c r="B12" s="33" t="s">
        <v>130</v>
      </c>
      <c r="C12" s="33"/>
      <c r="D12" s="33"/>
      <c r="E12" s="33"/>
      <c r="F12" s="33"/>
      <c r="G12" s="33"/>
      <c r="H12" s="33"/>
      <c r="I12" s="33"/>
      <c r="J12" s="33"/>
      <c r="K12" s="33"/>
      <c r="L12" s="33"/>
      <c r="M12" s="36"/>
      <c r="N12" s="31"/>
      <c r="O12" s="31"/>
      <c r="P12" s="31"/>
      <c r="Q12" s="31"/>
    </row>
    <row r="13" spans="1:17" ht="15.95" customHeight="1" x14ac:dyDescent="0.25">
      <c r="A13" s="9"/>
      <c r="B13" s="33"/>
      <c r="C13" s="106" t="s">
        <v>131</v>
      </c>
      <c r="D13" s="108" t="s">
        <v>132</v>
      </c>
      <c r="E13" s="108"/>
      <c r="F13" s="108" t="s">
        <v>133</v>
      </c>
      <c r="G13" s="108"/>
      <c r="H13" s="33"/>
      <c r="I13" s="33"/>
      <c r="J13" s="33"/>
      <c r="K13" s="33"/>
      <c r="L13" s="33"/>
      <c r="M13" s="36"/>
      <c r="N13" s="31"/>
      <c r="O13" s="31"/>
      <c r="P13" s="31"/>
      <c r="Q13" s="31"/>
    </row>
    <row r="14" spans="1:17" ht="32.1" customHeight="1" x14ac:dyDescent="0.25">
      <c r="A14" s="9"/>
      <c r="B14" s="33"/>
      <c r="C14" s="106"/>
      <c r="D14" s="51" t="s">
        <v>134</v>
      </c>
      <c r="E14" s="51" t="s">
        <v>135</v>
      </c>
      <c r="F14" s="51" t="s">
        <v>136</v>
      </c>
      <c r="G14" s="51" t="s">
        <v>137</v>
      </c>
      <c r="H14" s="33"/>
      <c r="I14" s="33"/>
      <c r="J14" s="33"/>
      <c r="K14" s="33"/>
      <c r="L14" s="33"/>
      <c r="M14" s="36"/>
      <c r="N14" s="31"/>
      <c r="O14" s="31"/>
      <c r="P14" s="31"/>
      <c r="Q14" s="31"/>
    </row>
    <row r="15" spans="1:17" ht="15.95" customHeight="1" x14ac:dyDescent="0.25">
      <c r="A15" s="9"/>
      <c r="B15" s="46" t="s">
        <v>129</v>
      </c>
      <c r="C15" s="63">
        <v>1450</v>
      </c>
      <c r="D15" s="64">
        <v>3500</v>
      </c>
      <c r="E15" s="64">
        <v>100</v>
      </c>
      <c r="F15" s="64">
        <v>1375</v>
      </c>
      <c r="G15" s="64">
        <v>25</v>
      </c>
      <c r="H15" s="33"/>
      <c r="I15" s="33"/>
      <c r="J15" s="33"/>
      <c r="K15" s="33"/>
      <c r="L15" s="33"/>
      <c r="M15" s="36"/>
      <c r="N15" s="31"/>
      <c r="O15" s="31"/>
      <c r="P15" s="31"/>
      <c r="Q15" s="31"/>
    </row>
    <row r="16" spans="1:17" ht="15.95" customHeight="1" x14ac:dyDescent="0.25">
      <c r="A16" s="9"/>
      <c r="B16" s="33"/>
      <c r="C16" s="33"/>
      <c r="D16" s="33"/>
      <c r="E16" s="33"/>
      <c r="F16" s="33"/>
      <c r="G16" s="33"/>
      <c r="H16" s="33"/>
      <c r="I16" s="33"/>
      <c r="J16" s="33"/>
      <c r="K16" s="33"/>
      <c r="L16" s="33"/>
      <c r="M16" s="36"/>
      <c r="N16" s="31"/>
      <c r="O16" s="31"/>
      <c r="P16" s="31"/>
      <c r="Q16" s="31"/>
    </row>
    <row r="17" spans="1:17" ht="15.95" customHeight="1" x14ac:dyDescent="0.25">
      <c r="A17" s="9"/>
      <c r="B17" s="58" t="s">
        <v>138</v>
      </c>
      <c r="C17" s="33"/>
      <c r="D17" s="33"/>
      <c r="E17" s="33"/>
      <c r="F17" s="33"/>
      <c r="G17" s="33"/>
      <c r="H17" s="33"/>
      <c r="I17" s="33"/>
      <c r="J17" s="33"/>
      <c r="K17" s="33"/>
      <c r="L17" s="33"/>
      <c r="M17" s="36"/>
      <c r="N17" s="31"/>
      <c r="O17" s="31"/>
      <c r="P17" s="31"/>
      <c r="Q17" s="31"/>
    </row>
    <row r="18" spans="1:17" ht="15.95" customHeight="1" x14ac:dyDescent="0.25">
      <c r="A18" s="9"/>
      <c r="B18" s="33" t="s">
        <v>139</v>
      </c>
      <c r="C18" s="33"/>
      <c r="D18" s="33"/>
      <c r="E18" s="33"/>
      <c r="F18" s="33"/>
      <c r="G18" s="33"/>
      <c r="H18" s="33"/>
      <c r="I18" s="33"/>
      <c r="J18" s="33"/>
      <c r="K18" s="33"/>
      <c r="L18" s="33"/>
      <c r="M18" s="36"/>
      <c r="N18" s="31"/>
      <c r="O18" s="31"/>
      <c r="P18" s="31"/>
      <c r="Q18" s="31"/>
    </row>
    <row r="19" spans="1:17" ht="32.1" customHeight="1" x14ac:dyDescent="0.25">
      <c r="A19" s="9"/>
      <c r="B19" s="106" t="s">
        <v>146</v>
      </c>
      <c r="C19" s="106" t="s">
        <v>140</v>
      </c>
      <c r="D19" s="106"/>
      <c r="E19" s="106" t="s">
        <v>142</v>
      </c>
      <c r="F19" s="106"/>
      <c r="G19" s="106" t="s">
        <v>143</v>
      </c>
      <c r="H19" s="106"/>
      <c r="I19" s="106" t="s">
        <v>144</v>
      </c>
      <c r="J19" s="33"/>
      <c r="K19" s="33"/>
      <c r="L19" s="33"/>
      <c r="M19" s="36"/>
      <c r="N19" s="31"/>
      <c r="O19" s="31"/>
      <c r="P19" s="31"/>
      <c r="Q19" s="31"/>
    </row>
    <row r="20" spans="1:17" ht="32.1" customHeight="1" x14ac:dyDescent="0.25">
      <c r="A20" s="9"/>
      <c r="B20" s="106"/>
      <c r="C20" s="51" t="s">
        <v>141</v>
      </c>
      <c r="D20" s="51" t="s">
        <v>145</v>
      </c>
      <c r="E20" s="51" t="s">
        <v>141</v>
      </c>
      <c r="F20" s="51" t="s">
        <v>145</v>
      </c>
      <c r="G20" s="51" t="s">
        <v>141</v>
      </c>
      <c r="H20" s="51" t="s">
        <v>145</v>
      </c>
      <c r="I20" s="106"/>
      <c r="J20" s="33"/>
      <c r="K20" s="33"/>
      <c r="L20" s="33"/>
      <c r="M20" s="36"/>
      <c r="N20" s="31"/>
      <c r="O20" s="31"/>
      <c r="P20" s="31"/>
      <c r="Q20" s="31"/>
    </row>
    <row r="21" spans="1:17" ht="15.95" customHeight="1" x14ac:dyDescent="0.25">
      <c r="A21" s="9"/>
      <c r="B21" s="46" t="s">
        <v>129</v>
      </c>
      <c r="C21" s="62">
        <v>22600</v>
      </c>
      <c r="D21" s="62">
        <v>4600</v>
      </c>
      <c r="E21" s="62">
        <v>2100</v>
      </c>
      <c r="F21" s="62">
        <v>300</v>
      </c>
      <c r="G21" s="62">
        <v>1800</v>
      </c>
      <c r="H21" s="62">
        <v>100</v>
      </c>
      <c r="I21" s="62">
        <v>900</v>
      </c>
      <c r="J21" s="33"/>
      <c r="K21" s="33"/>
      <c r="L21" s="33"/>
      <c r="M21" s="36"/>
      <c r="N21" s="31"/>
      <c r="O21" s="31"/>
      <c r="P21" s="31"/>
      <c r="Q21" s="31"/>
    </row>
    <row r="22" spans="1:17" ht="15.95" customHeight="1" x14ac:dyDescent="0.25">
      <c r="A22" s="9"/>
      <c r="B22" s="33"/>
      <c r="C22" s="33"/>
      <c r="D22" s="33"/>
      <c r="E22" s="33"/>
      <c r="F22" s="33"/>
      <c r="G22" s="33"/>
      <c r="H22" s="33"/>
      <c r="I22" s="33"/>
      <c r="J22" s="33"/>
      <c r="K22" s="33"/>
      <c r="L22" s="33"/>
      <c r="M22" s="36"/>
      <c r="N22" s="31"/>
      <c r="O22" s="31"/>
      <c r="P22" s="31"/>
      <c r="Q22" s="31"/>
    </row>
    <row r="23" spans="1:17" ht="15.95" customHeight="1" x14ac:dyDescent="0.25">
      <c r="A23" s="9"/>
      <c r="B23" s="106" t="s">
        <v>146</v>
      </c>
      <c r="C23" s="109" t="s">
        <v>147</v>
      </c>
      <c r="D23" s="110"/>
      <c r="E23" s="110"/>
      <c r="F23" s="111"/>
      <c r="G23" s="109" t="s">
        <v>150</v>
      </c>
      <c r="H23" s="110"/>
      <c r="I23" s="110"/>
      <c r="J23" s="111"/>
      <c r="K23" s="106" t="s">
        <v>143</v>
      </c>
      <c r="L23" s="106"/>
      <c r="M23" s="36"/>
      <c r="N23" s="31"/>
      <c r="O23" s="31"/>
      <c r="P23" s="31"/>
      <c r="Q23" s="31"/>
    </row>
    <row r="24" spans="1:17" ht="15.95" customHeight="1" x14ac:dyDescent="0.25">
      <c r="A24" s="9"/>
      <c r="B24" s="106"/>
      <c r="C24" s="106" t="s">
        <v>148</v>
      </c>
      <c r="D24" s="106"/>
      <c r="E24" s="106" t="s">
        <v>149</v>
      </c>
      <c r="F24" s="106"/>
      <c r="G24" s="106" t="s">
        <v>148</v>
      </c>
      <c r="H24" s="106"/>
      <c r="I24" s="106" t="s">
        <v>149</v>
      </c>
      <c r="J24" s="106"/>
      <c r="K24" s="106"/>
      <c r="L24" s="106"/>
      <c r="M24" s="36"/>
      <c r="N24" s="31"/>
      <c r="O24" s="31"/>
      <c r="P24" s="31"/>
      <c r="Q24" s="31"/>
    </row>
    <row r="25" spans="1:17" ht="32.1" customHeight="1" x14ac:dyDescent="0.25">
      <c r="A25" s="9"/>
      <c r="B25" s="106"/>
      <c r="C25" s="51" t="s">
        <v>141</v>
      </c>
      <c r="D25" s="51" t="s">
        <v>145</v>
      </c>
      <c r="E25" s="51" t="s">
        <v>141</v>
      </c>
      <c r="F25" s="51" t="s">
        <v>145</v>
      </c>
      <c r="G25" s="51" t="s">
        <v>141</v>
      </c>
      <c r="H25" s="51" t="s">
        <v>145</v>
      </c>
      <c r="I25" s="51" t="s">
        <v>141</v>
      </c>
      <c r="J25" s="51" t="s">
        <v>145</v>
      </c>
      <c r="K25" s="51" t="s">
        <v>141</v>
      </c>
      <c r="L25" s="51" t="s">
        <v>145</v>
      </c>
      <c r="M25" s="36"/>
      <c r="N25" s="31"/>
      <c r="O25" s="31"/>
      <c r="P25" s="31"/>
      <c r="Q25" s="31"/>
    </row>
    <row r="26" spans="1:17" ht="15.95" customHeight="1" x14ac:dyDescent="0.25">
      <c r="A26" s="9"/>
      <c r="B26" s="46" t="s">
        <v>129</v>
      </c>
      <c r="C26" s="62">
        <v>4400</v>
      </c>
      <c r="D26" s="62">
        <v>1000</v>
      </c>
      <c r="E26" s="62">
        <v>5300</v>
      </c>
      <c r="F26" s="62">
        <v>1050</v>
      </c>
      <c r="G26" s="62">
        <v>500</v>
      </c>
      <c r="H26" s="62">
        <v>60</v>
      </c>
      <c r="I26" s="62">
        <v>1100</v>
      </c>
      <c r="J26" s="62">
        <v>120</v>
      </c>
      <c r="K26" s="62">
        <v>500</v>
      </c>
      <c r="L26" s="62">
        <v>1</v>
      </c>
      <c r="M26" s="36"/>
      <c r="N26" s="31"/>
      <c r="O26" s="31"/>
      <c r="P26" s="31"/>
      <c r="Q26" s="31"/>
    </row>
    <row r="27" spans="1:17" ht="15.95" customHeight="1" x14ac:dyDescent="0.25">
      <c r="A27" s="9"/>
      <c r="B27" s="33"/>
      <c r="C27" s="65"/>
      <c r="D27" s="65"/>
      <c r="E27" s="65"/>
      <c r="F27" s="65"/>
      <c r="G27" s="65"/>
      <c r="H27" s="65"/>
      <c r="I27" s="65"/>
      <c r="J27" s="65"/>
      <c r="K27" s="65"/>
      <c r="L27" s="65"/>
      <c r="M27" s="36"/>
      <c r="N27" s="31"/>
      <c r="O27" s="31"/>
      <c r="P27" s="31"/>
      <c r="Q27" s="31"/>
    </row>
    <row r="28" spans="1:17" ht="15.95" customHeight="1" x14ac:dyDescent="0.25">
      <c r="A28" s="9"/>
      <c r="B28" s="58" t="s">
        <v>151</v>
      </c>
      <c r="C28" s="65"/>
      <c r="D28" s="65"/>
      <c r="E28" s="65"/>
      <c r="F28" s="65"/>
      <c r="G28" s="65"/>
      <c r="H28" s="65"/>
      <c r="I28" s="65"/>
      <c r="J28" s="65"/>
      <c r="K28" s="65"/>
      <c r="L28" s="65"/>
      <c r="M28" s="36"/>
      <c r="N28" s="31"/>
      <c r="O28" s="31"/>
      <c r="P28" s="31"/>
      <c r="Q28" s="31"/>
    </row>
    <row r="29" spans="1:17" ht="15.95" customHeight="1" x14ac:dyDescent="0.25">
      <c r="A29" s="9"/>
      <c r="B29" s="33" t="s">
        <v>152</v>
      </c>
      <c r="C29" s="65"/>
      <c r="D29" s="65">
        <v>13385</v>
      </c>
      <c r="E29" s="65"/>
      <c r="F29" s="65"/>
      <c r="G29" s="65"/>
      <c r="H29" s="65"/>
      <c r="I29" s="65"/>
      <c r="J29" s="65"/>
      <c r="K29" s="65"/>
      <c r="L29" s="65"/>
      <c r="M29" s="36"/>
      <c r="N29" s="31"/>
      <c r="O29" s="31"/>
      <c r="P29" s="31"/>
      <c r="Q29" s="31"/>
    </row>
    <row r="30" spans="1:17" ht="15.95" customHeight="1" x14ac:dyDescent="0.25">
      <c r="A30" s="9"/>
      <c r="B30" s="33" t="s">
        <v>153</v>
      </c>
      <c r="C30" s="65"/>
      <c r="D30" s="65">
        <v>7600</v>
      </c>
      <c r="E30" s="65"/>
      <c r="F30" s="65"/>
      <c r="G30" s="65"/>
      <c r="H30" s="65"/>
      <c r="I30" s="65"/>
      <c r="J30" s="65"/>
      <c r="K30" s="65"/>
      <c r="L30" s="65"/>
      <c r="M30" s="36"/>
      <c r="N30" s="31"/>
      <c r="O30" s="31"/>
      <c r="P30" s="31"/>
      <c r="Q30" s="31"/>
    </row>
    <row r="31" spans="1:17" ht="15.95" customHeight="1" x14ac:dyDescent="0.25">
      <c r="A31" s="9"/>
      <c r="B31" s="33" t="s">
        <v>154</v>
      </c>
      <c r="C31" s="65"/>
      <c r="D31" s="65">
        <v>1800</v>
      </c>
      <c r="E31" s="65"/>
      <c r="F31" s="65"/>
      <c r="G31" s="65"/>
      <c r="H31" s="65"/>
      <c r="I31" s="65"/>
      <c r="J31" s="65"/>
      <c r="K31" s="65"/>
      <c r="L31" s="65"/>
      <c r="M31" s="36"/>
      <c r="N31" s="31"/>
      <c r="O31" s="31"/>
      <c r="P31" s="31"/>
      <c r="Q31" s="31"/>
    </row>
    <row r="32" spans="1:17" ht="15.95" customHeight="1" x14ac:dyDescent="0.25">
      <c r="A32" s="9"/>
      <c r="B32" s="33" t="s">
        <v>155</v>
      </c>
      <c r="C32" s="65"/>
      <c r="D32" s="65">
        <v>10</v>
      </c>
      <c r="E32" s="65"/>
      <c r="F32" s="65"/>
      <c r="G32" s="65"/>
      <c r="H32" s="65"/>
      <c r="I32" s="65"/>
      <c r="J32" s="65"/>
      <c r="K32" s="65"/>
      <c r="L32" s="65"/>
      <c r="M32" s="36"/>
      <c r="N32" s="31"/>
      <c r="O32" s="31"/>
      <c r="P32" s="31"/>
      <c r="Q32" s="31"/>
    </row>
    <row r="33" spans="1:17" ht="15.95" customHeight="1" x14ac:dyDescent="0.25">
      <c r="A33" s="9"/>
      <c r="B33" s="33" t="s">
        <v>156</v>
      </c>
      <c r="C33" s="65"/>
      <c r="D33" s="65">
        <v>100</v>
      </c>
      <c r="E33" s="65"/>
      <c r="F33" s="65"/>
      <c r="G33" s="65"/>
      <c r="H33" s="65"/>
      <c r="I33" s="65"/>
      <c r="J33" s="65"/>
      <c r="K33" s="65"/>
      <c r="L33" s="65"/>
      <c r="M33" s="36"/>
      <c r="N33" s="31"/>
      <c r="O33" s="31"/>
      <c r="P33" s="31"/>
      <c r="Q33" s="31"/>
    </row>
    <row r="34" spans="1:17" ht="15.95" customHeight="1" x14ac:dyDescent="0.25">
      <c r="A34" s="9"/>
      <c r="B34" s="33" t="s">
        <v>157</v>
      </c>
      <c r="C34" s="65"/>
      <c r="D34" s="65">
        <v>200</v>
      </c>
      <c r="E34" s="65"/>
      <c r="F34" s="65"/>
      <c r="G34" s="65"/>
      <c r="H34" s="65"/>
      <c r="I34" s="65"/>
      <c r="J34" s="65"/>
      <c r="K34" s="65"/>
      <c r="L34" s="65"/>
      <c r="M34" s="36"/>
      <c r="N34" s="31"/>
      <c r="O34" s="31"/>
      <c r="P34" s="31"/>
      <c r="Q34" s="31"/>
    </row>
    <row r="35" spans="1:17" ht="15.95" customHeight="1" x14ac:dyDescent="0.25">
      <c r="A35" s="9"/>
      <c r="B35" s="33" t="s">
        <v>158</v>
      </c>
      <c r="C35" s="65"/>
      <c r="D35" s="65">
        <v>30</v>
      </c>
      <c r="E35" s="65"/>
      <c r="F35" s="65"/>
      <c r="G35" s="65"/>
      <c r="H35" s="65"/>
      <c r="I35" s="65"/>
      <c r="J35" s="65"/>
      <c r="K35" s="65"/>
      <c r="L35" s="65"/>
      <c r="M35" s="36"/>
      <c r="N35" s="31"/>
      <c r="O35" s="31"/>
      <c r="P35" s="31"/>
      <c r="Q35" s="31"/>
    </row>
    <row r="36" spans="1:17" ht="15.95" customHeight="1" x14ac:dyDescent="0.25">
      <c r="A36" s="9"/>
      <c r="B36" s="33" t="s">
        <v>160</v>
      </c>
      <c r="C36" s="65"/>
      <c r="D36" s="65">
        <v>250</v>
      </c>
      <c r="E36" s="65"/>
      <c r="F36" s="65"/>
      <c r="G36" s="65"/>
      <c r="H36" s="65"/>
      <c r="I36" s="65"/>
      <c r="J36" s="65"/>
      <c r="K36" s="65"/>
      <c r="L36" s="65"/>
      <c r="M36" s="36"/>
      <c r="N36" s="31"/>
      <c r="O36" s="31"/>
      <c r="P36" s="31"/>
      <c r="Q36" s="31"/>
    </row>
    <row r="37" spans="1:17" ht="15.95" customHeight="1" x14ac:dyDescent="0.25">
      <c r="A37" s="9"/>
      <c r="B37" s="33" t="s">
        <v>159</v>
      </c>
      <c r="C37" s="65"/>
      <c r="D37" s="65">
        <v>2175</v>
      </c>
      <c r="E37" s="65"/>
      <c r="F37" s="65"/>
      <c r="G37" s="65"/>
      <c r="H37" s="65"/>
      <c r="I37" s="65"/>
      <c r="J37" s="65"/>
      <c r="K37" s="65"/>
      <c r="L37" s="65"/>
      <c r="M37" s="36"/>
      <c r="N37" s="31"/>
      <c r="O37" s="31"/>
      <c r="P37" s="31"/>
      <c r="Q37" s="31"/>
    </row>
    <row r="38" spans="1:17" ht="15.95" customHeight="1" x14ac:dyDescent="0.25">
      <c r="A38" s="9"/>
      <c r="B38" s="33" t="s">
        <v>161</v>
      </c>
      <c r="C38" s="65"/>
      <c r="D38" s="65">
        <v>1500</v>
      </c>
      <c r="E38" s="65"/>
      <c r="F38" s="65"/>
      <c r="G38" s="65"/>
      <c r="H38" s="65"/>
      <c r="I38" s="65"/>
      <c r="J38" s="65"/>
      <c r="K38" s="65"/>
      <c r="L38" s="65"/>
      <c r="M38" s="36"/>
      <c r="N38" s="31"/>
      <c r="O38" s="31"/>
      <c r="P38" s="31"/>
      <c r="Q38" s="31"/>
    </row>
    <row r="39" spans="1:17" ht="15.95" customHeight="1" x14ac:dyDescent="0.25">
      <c r="A39" s="9"/>
      <c r="B39" s="33" t="s">
        <v>162</v>
      </c>
      <c r="C39" s="65"/>
      <c r="D39" s="65">
        <v>550</v>
      </c>
      <c r="E39" s="65"/>
      <c r="F39" s="65"/>
      <c r="G39" s="65"/>
      <c r="H39" s="65"/>
      <c r="I39" s="65"/>
      <c r="J39" s="65"/>
      <c r="K39" s="65"/>
      <c r="L39" s="65"/>
      <c r="M39" s="36"/>
      <c r="N39" s="31"/>
      <c r="O39" s="31"/>
      <c r="P39" s="31"/>
      <c r="Q39" s="31"/>
    </row>
    <row r="40" spans="1:17" ht="15.95" customHeight="1" x14ac:dyDescent="0.25">
      <c r="A40" s="29"/>
      <c r="B40" s="37"/>
      <c r="C40" s="37"/>
      <c r="D40" s="37"/>
      <c r="E40" s="37"/>
      <c r="F40" s="37"/>
      <c r="G40" s="37"/>
      <c r="H40" s="37"/>
      <c r="I40" s="37"/>
      <c r="J40" s="37"/>
      <c r="K40" s="37"/>
      <c r="L40" s="37"/>
      <c r="M40" s="38"/>
      <c r="N40" s="31"/>
      <c r="O40" s="31"/>
      <c r="P40" s="31"/>
      <c r="Q40" s="31"/>
    </row>
    <row r="41" spans="1:17" ht="15.95" customHeight="1" x14ac:dyDescent="0.25">
      <c r="A41" s="26" t="s">
        <v>2</v>
      </c>
      <c r="B41" s="94" t="s">
        <v>163</v>
      </c>
      <c r="C41" s="94"/>
      <c r="D41" s="94"/>
      <c r="E41" s="94"/>
      <c r="F41" s="94"/>
      <c r="G41" s="94"/>
      <c r="H41" s="94"/>
      <c r="I41" s="94"/>
      <c r="J41" s="94"/>
      <c r="K41" s="94"/>
      <c r="L41" s="94"/>
      <c r="M41" s="38"/>
      <c r="N41" s="31"/>
      <c r="O41" s="31"/>
      <c r="P41" s="31"/>
      <c r="Q41" s="31"/>
    </row>
    <row r="42" spans="1:17" ht="15.95" customHeight="1" thickBot="1" x14ac:dyDescent="0.3">
      <c r="A42" s="9">
        <f>INDEX('Point Grid'!$C$8:$I$34,MATCH($A$1,'Point Grid'!$A$8:$A$34,0),MATCH(A41,'Point Grid'!$C$7:$I$7,0))</f>
        <v>2.25</v>
      </c>
      <c r="B42" s="94"/>
      <c r="C42" s="94"/>
      <c r="D42" s="94"/>
      <c r="E42" s="94"/>
      <c r="F42" s="94"/>
      <c r="G42" s="94"/>
      <c r="H42" s="94"/>
      <c r="I42" s="94"/>
      <c r="J42" s="94"/>
      <c r="K42" s="94"/>
      <c r="L42" s="94"/>
      <c r="M42" s="38"/>
      <c r="N42" s="31"/>
      <c r="O42" s="31"/>
      <c r="P42" s="31"/>
      <c r="Q42" s="31"/>
    </row>
    <row r="43" spans="1:17" ht="15.95" customHeight="1" thickBot="1" x14ac:dyDescent="0.3">
      <c r="A43" s="5"/>
      <c r="B43" s="37"/>
      <c r="C43" s="37"/>
      <c r="D43" s="37"/>
      <c r="E43" s="37"/>
      <c r="F43" s="37"/>
      <c r="G43" s="37"/>
      <c r="H43" s="37"/>
      <c r="I43" s="37"/>
      <c r="J43" s="37"/>
      <c r="K43" s="37"/>
      <c r="L43" s="37"/>
      <c r="M43" s="38"/>
      <c r="N43" s="31"/>
      <c r="O43" s="31"/>
      <c r="P43" s="31"/>
      <c r="Q43" s="31"/>
    </row>
    <row r="44" spans="1:17" ht="15.95" customHeight="1" x14ac:dyDescent="0.25">
      <c r="A44" s="29"/>
      <c r="B44" s="37"/>
      <c r="C44" s="37"/>
      <c r="D44" s="37"/>
      <c r="E44" s="37"/>
      <c r="F44" s="37"/>
      <c r="G44" s="37"/>
      <c r="H44" s="37"/>
      <c r="I44" s="37"/>
      <c r="J44" s="37"/>
      <c r="K44" s="37"/>
      <c r="L44" s="37"/>
      <c r="M44" s="38"/>
      <c r="N44" s="31"/>
      <c r="O44" s="31"/>
      <c r="P44" s="31"/>
      <c r="Q44" s="31"/>
    </row>
    <row r="45" spans="1:17" ht="15.95" customHeight="1" x14ac:dyDescent="0.25">
      <c r="A45" s="26" t="s">
        <v>3</v>
      </c>
      <c r="B45" s="94" t="s">
        <v>164</v>
      </c>
      <c r="C45" s="94"/>
      <c r="D45" s="94"/>
      <c r="E45" s="94"/>
      <c r="F45" s="94"/>
      <c r="G45" s="94"/>
      <c r="H45" s="94"/>
      <c r="I45" s="94"/>
      <c r="J45" s="94"/>
      <c r="K45" s="94"/>
      <c r="L45" s="94"/>
      <c r="M45" s="38"/>
      <c r="N45" s="31"/>
      <c r="O45" s="31"/>
      <c r="P45" s="31"/>
      <c r="Q45" s="31"/>
    </row>
    <row r="46" spans="1:17" ht="15.95" customHeight="1" thickBot="1" x14ac:dyDescent="0.3">
      <c r="A46" s="9">
        <f>INDEX('Point Grid'!$C$8:$I$34,MATCH($A$1,'Point Grid'!$A$8:$A$34,0),MATCH(A45,'Point Grid'!$C$7:$I$7,0))</f>
        <v>1.75</v>
      </c>
      <c r="B46" s="94"/>
      <c r="C46" s="94"/>
      <c r="D46" s="94"/>
      <c r="E46" s="94"/>
      <c r="F46" s="94"/>
      <c r="G46" s="94"/>
      <c r="H46" s="94"/>
      <c r="I46" s="94"/>
      <c r="J46" s="94"/>
      <c r="K46" s="94"/>
      <c r="L46" s="94"/>
      <c r="M46" s="38"/>
      <c r="N46" s="31"/>
      <c r="O46" s="31"/>
      <c r="P46" s="31"/>
      <c r="Q46" s="31"/>
    </row>
    <row r="47" spans="1:17" ht="15.95" customHeight="1" thickBot="1" x14ac:dyDescent="0.3">
      <c r="A47" s="5"/>
      <c r="B47" s="37"/>
      <c r="C47" s="37"/>
      <c r="D47" s="37"/>
      <c r="E47" s="37"/>
      <c r="F47" s="37"/>
      <c r="G47" s="37"/>
      <c r="H47" s="37"/>
      <c r="I47" s="37"/>
      <c r="J47" s="37"/>
      <c r="K47" s="37"/>
      <c r="L47" s="37"/>
      <c r="M47" s="38"/>
      <c r="N47" s="31"/>
      <c r="O47" s="31"/>
      <c r="P47" s="31"/>
      <c r="Q47" s="31"/>
    </row>
    <row r="48" spans="1:17" ht="15.95" customHeight="1" x14ac:dyDescent="0.25">
      <c r="A48" s="29"/>
      <c r="B48" s="37"/>
      <c r="C48" s="37"/>
      <c r="D48" s="37"/>
      <c r="E48" s="37"/>
      <c r="F48" s="37"/>
      <c r="G48" s="37"/>
      <c r="H48" s="37"/>
      <c r="I48" s="37"/>
      <c r="J48" s="37"/>
      <c r="K48" s="37"/>
      <c r="L48" s="37"/>
      <c r="M48" s="38"/>
      <c r="N48" s="31"/>
      <c r="O48" s="31"/>
      <c r="P48" s="31"/>
      <c r="Q48" s="31"/>
    </row>
    <row r="49" spans="1:17" ht="15.95" customHeight="1" x14ac:dyDescent="0.25">
      <c r="A49" s="26" t="s">
        <v>4</v>
      </c>
      <c r="B49" s="94" t="s">
        <v>165</v>
      </c>
      <c r="C49" s="94"/>
      <c r="D49" s="94"/>
      <c r="E49" s="94"/>
      <c r="F49" s="94"/>
      <c r="G49" s="94"/>
      <c r="H49" s="94"/>
      <c r="I49" s="94"/>
      <c r="J49" s="94"/>
      <c r="K49" s="94"/>
      <c r="L49" s="94"/>
      <c r="M49" s="38"/>
      <c r="N49" s="31"/>
      <c r="O49" s="31"/>
      <c r="P49" s="31"/>
      <c r="Q49" s="31"/>
    </row>
    <row r="50" spans="1:17" ht="15.95" customHeight="1" thickBot="1" x14ac:dyDescent="0.3">
      <c r="A50" s="9">
        <f>INDEX('Point Grid'!$C$8:$I$34,MATCH($A$1,'Point Grid'!$A$8:$A$34,0),MATCH(A49,'Point Grid'!$C$7:$I$7,0))</f>
        <v>1</v>
      </c>
      <c r="B50" s="94"/>
      <c r="C50" s="94"/>
      <c r="D50" s="94"/>
      <c r="E50" s="94"/>
      <c r="F50" s="94"/>
      <c r="G50" s="94"/>
      <c r="H50" s="94"/>
      <c r="I50" s="94"/>
      <c r="J50" s="94"/>
      <c r="K50" s="94"/>
      <c r="L50" s="94"/>
      <c r="M50" s="38"/>
      <c r="N50" s="31"/>
      <c r="O50" s="31"/>
      <c r="P50" s="31"/>
      <c r="Q50" s="31"/>
    </row>
    <row r="51" spans="1:17" ht="15.95" customHeight="1" thickBot="1" x14ac:dyDescent="0.3">
      <c r="A51" s="5"/>
      <c r="B51" s="37"/>
      <c r="C51" s="37"/>
      <c r="D51" s="37"/>
      <c r="E51" s="37"/>
      <c r="F51" s="37"/>
      <c r="G51" s="37"/>
      <c r="H51" s="37"/>
      <c r="I51" s="37"/>
      <c r="J51" s="37"/>
      <c r="K51" s="37"/>
      <c r="L51" s="37"/>
      <c r="M51" s="38"/>
      <c r="N51" s="31"/>
      <c r="O51" s="31"/>
      <c r="P51" s="31"/>
      <c r="Q51" s="31"/>
    </row>
    <row r="52" spans="1:17" ht="15.95" customHeight="1" thickBot="1" x14ac:dyDescent="0.3">
      <c r="A52" s="30"/>
      <c r="B52" s="39"/>
      <c r="C52" s="39"/>
      <c r="D52" s="39"/>
      <c r="E52" s="39"/>
      <c r="F52" s="39"/>
      <c r="G52" s="39"/>
      <c r="H52" s="39"/>
      <c r="I52" s="39"/>
      <c r="J52" s="39"/>
      <c r="K52" s="39"/>
      <c r="L52" s="39"/>
      <c r="M52" s="40"/>
      <c r="N52" s="31"/>
      <c r="O52" s="31"/>
      <c r="P52" s="31"/>
      <c r="Q52" s="31"/>
    </row>
    <row r="53" spans="1:17" x14ac:dyDescent="0.25">
      <c r="B53" s="31"/>
      <c r="C53" s="31"/>
      <c r="D53" s="31"/>
      <c r="E53" s="31"/>
      <c r="F53" s="31"/>
      <c r="G53" s="31"/>
      <c r="H53" s="31"/>
      <c r="I53" s="31"/>
      <c r="J53" s="31"/>
      <c r="K53" s="31"/>
      <c r="L53" s="31"/>
      <c r="M53" s="31"/>
      <c r="N53" s="31"/>
      <c r="O53" s="31"/>
      <c r="P53" s="31"/>
      <c r="Q53" s="31"/>
    </row>
    <row r="54" spans="1:17" x14ac:dyDescent="0.25">
      <c r="B54" s="31"/>
      <c r="C54" s="31"/>
      <c r="D54" s="31"/>
      <c r="E54" s="31"/>
      <c r="F54" s="31"/>
      <c r="G54" s="31"/>
      <c r="H54" s="31"/>
      <c r="I54" s="31"/>
      <c r="J54" s="31"/>
      <c r="K54" s="31"/>
      <c r="L54" s="31"/>
      <c r="M54" s="31"/>
      <c r="N54" s="31"/>
      <c r="O54" s="31"/>
      <c r="P54" s="31"/>
      <c r="Q54" s="31"/>
    </row>
    <row r="55" spans="1:17" x14ac:dyDescent="0.25">
      <c r="B55" s="31"/>
      <c r="C55" s="31"/>
      <c r="D55" s="31"/>
      <c r="E55" s="31"/>
      <c r="F55" s="31"/>
      <c r="G55" s="31"/>
      <c r="H55" s="31"/>
      <c r="I55" s="31"/>
      <c r="J55" s="31"/>
      <c r="K55" s="31"/>
      <c r="L55" s="31"/>
      <c r="M55" s="31"/>
      <c r="N55" s="31"/>
      <c r="O55" s="31"/>
      <c r="P55" s="31"/>
      <c r="Q55" s="31"/>
    </row>
    <row r="56" spans="1:17" x14ac:dyDescent="0.25">
      <c r="B56" s="31"/>
      <c r="C56" s="31"/>
      <c r="D56" s="31"/>
      <c r="E56" s="31"/>
      <c r="F56" s="31"/>
      <c r="G56" s="31"/>
      <c r="H56" s="31"/>
      <c r="I56" s="31"/>
      <c r="J56" s="31"/>
      <c r="K56" s="31"/>
      <c r="L56" s="31"/>
      <c r="M56" s="31"/>
      <c r="N56" s="31"/>
      <c r="O56" s="31"/>
      <c r="P56" s="31"/>
      <c r="Q56" s="31"/>
    </row>
    <row r="57" spans="1:17" x14ac:dyDescent="0.25">
      <c r="B57" s="31"/>
      <c r="C57" s="31"/>
      <c r="D57" s="31"/>
      <c r="E57" s="31"/>
      <c r="F57" s="31"/>
      <c r="G57" s="31"/>
      <c r="H57" s="31"/>
      <c r="I57" s="31"/>
      <c r="J57" s="31"/>
      <c r="K57" s="31"/>
      <c r="L57" s="31"/>
      <c r="M57" s="31"/>
      <c r="N57" s="31"/>
      <c r="O57" s="31"/>
      <c r="P57" s="31"/>
      <c r="Q57" s="31"/>
    </row>
    <row r="58" spans="1:17" x14ac:dyDescent="0.25">
      <c r="B58" s="31"/>
      <c r="C58" s="31"/>
      <c r="D58" s="31"/>
      <c r="E58" s="31"/>
      <c r="F58" s="31"/>
      <c r="G58" s="31"/>
      <c r="H58" s="31"/>
      <c r="I58" s="31"/>
      <c r="J58" s="31"/>
      <c r="K58" s="31"/>
      <c r="L58" s="31"/>
      <c r="M58" s="31"/>
      <c r="N58" s="31"/>
      <c r="O58" s="31"/>
      <c r="P58" s="31"/>
      <c r="Q58" s="31"/>
    </row>
    <row r="59" spans="1:17" x14ac:dyDescent="0.25">
      <c r="B59" s="31"/>
      <c r="C59" s="31"/>
      <c r="D59" s="31"/>
      <c r="E59" s="31"/>
      <c r="F59" s="31"/>
      <c r="G59" s="31"/>
      <c r="H59" s="31"/>
      <c r="I59" s="31"/>
      <c r="J59" s="31"/>
      <c r="K59" s="31"/>
      <c r="L59" s="31"/>
      <c r="M59" s="31"/>
      <c r="N59" s="31"/>
      <c r="O59" s="31"/>
      <c r="P59" s="31"/>
      <c r="Q59" s="31"/>
    </row>
    <row r="60" spans="1:17" x14ac:dyDescent="0.25">
      <c r="B60" s="31"/>
      <c r="C60" s="31"/>
      <c r="D60" s="31"/>
      <c r="E60" s="31"/>
      <c r="F60" s="31"/>
      <c r="G60" s="31"/>
      <c r="H60" s="31"/>
      <c r="I60" s="31"/>
      <c r="J60" s="31"/>
      <c r="K60" s="31"/>
      <c r="L60" s="31"/>
      <c r="M60" s="31"/>
      <c r="N60" s="31"/>
      <c r="O60" s="31"/>
      <c r="P60" s="31"/>
      <c r="Q60" s="31"/>
    </row>
    <row r="61" spans="1:17" x14ac:dyDescent="0.25">
      <c r="B61" s="31"/>
      <c r="C61" s="31"/>
      <c r="D61" s="31"/>
      <c r="E61" s="31"/>
      <c r="F61" s="31"/>
      <c r="G61" s="31"/>
      <c r="H61" s="31"/>
      <c r="I61" s="31"/>
      <c r="J61" s="31"/>
      <c r="K61" s="31"/>
      <c r="L61" s="31"/>
      <c r="M61" s="31"/>
      <c r="N61" s="31"/>
      <c r="O61" s="31"/>
      <c r="P61" s="31"/>
      <c r="Q61" s="31"/>
    </row>
    <row r="62" spans="1:17" x14ac:dyDescent="0.25">
      <c r="B62" s="31"/>
      <c r="C62" s="31"/>
      <c r="D62" s="31"/>
      <c r="E62" s="31"/>
      <c r="F62" s="31"/>
      <c r="G62" s="31"/>
      <c r="H62" s="31"/>
      <c r="I62" s="31"/>
      <c r="J62" s="31"/>
      <c r="K62" s="31"/>
      <c r="L62" s="31"/>
      <c r="M62" s="31"/>
      <c r="N62" s="31"/>
      <c r="O62" s="31"/>
      <c r="P62" s="31"/>
      <c r="Q62" s="31"/>
    </row>
    <row r="63" spans="1:17" x14ac:dyDescent="0.25">
      <c r="B63" s="31"/>
      <c r="C63" s="31"/>
      <c r="D63" s="31"/>
      <c r="E63" s="31"/>
      <c r="F63" s="31"/>
      <c r="G63" s="31"/>
      <c r="H63" s="31"/>
      <c r="I63" s="31"/>
      <c r="J63" s="31"/>
      <c r="K63" s="31"/>
      <c r="L63" s="31"/>
      <c r="M63" s="31"/>
      <c r="N63" s="31"/>
      <c r="O63" s="31"/>
      <c r="P63" s="31"/>
      <c r="Q63" s="31"/>
    </row>
    <row r="64" spans="1:17" x14ac:dyDescent="0.25">
      <c r="B64" s="31"/>
      <c r="C64" s="31"/>
      <c r="D64" s="31"/>
      <c r="E64" s="31"/>
      <c r="F64" s="31"/>
      <c r="G64" s="31"/>
      <c r="H64" s="31"/>
      <c r="I64" s="31"/>
      <c r="J64" s="31"/>
      <c r="K64" s="31"/>
      <c r="L64" s="31"/>
      <c r="M64" s="31"/>
      <c r="N64" s="31"/>
      <c r="O64" s="31"/>
      <c r="P64" s="31"/>
      <c r="Q64" s="31"/>
    </row>
    <row r="65" spans="2:17" x14ac:dyDescent="0.25">
      <c r="B65" s="31"/>
      <c r="C65" s="31"/>
      <c r="D65" s="31"/>
      <c r="E65" s="31"/>
      <c r="F65" s="31"/>
      <c r="G65" s="31"/>
      <c r="H65" s="31"/>
      <c r="I65" s="31"/>
      <c r="J65" s="31"/>
      <c r="K65" s="31"/>
      <c r="L65" s="31"/>
      <c r="M65" s="31"/>
      <c r="N65" s="31"/>
      <c r="O65" s="31"/>
      <c r="P65" s="31"/>
      <c r="Q65" s="31"/>
    </row>
  </sheetData>
  <mergeCells count="29">
    <mergeCell ref="E19:F19"/>
    <mergeCell ref="G19:H19"/>
    <mergeCell ref="B45:L46"/>
    <mergeCell ref="K23:L24"/>
    <mergeCell ref="C23:F23"/>
    <mergeCell ref="G23:J23"/>
    <mergeCell ref="I19:I20"/>
    <mergeCell ref="B19:B20"/>
    <mergeCell ref="C24:D24"/>
    <mergeCell ref="E24:F24"/>
    <mergeCell ref="G24:H24"/>
    <mergeCell ref="B23:B25"/>
    <mergeCell ref="I24:J24"/>
    <mergeCell ref="B49:L50"/>
    <mergeCell ref="L1:M1"/>
    <mergeCell ref="B41:L42"/>
    <mergeCell ref="B3:L5"/>
    <mergeCell ref="C9:D9"/>
    <mergeCell ref="E9:F9"/>
    <mergeCell ref="G9:H9"/>
    <mergeCell ref="I9:J9"/>
    <mergeCell ref="C10:D10"/>
    <mergeCell ref="E10:F10"/>
    <mergeCell ref="G10:H10"/>
    <mergeCell ref="I10:J10"/>
    <mergeCell ref="C13:C14"/>
    <mergeCell ref="D13:E13"/>
    <mergeCell ref="F13:G13"/>
    <mergeCell ref="C19:D19"/>
  </mergeCells>
  <conditionalFormatting sqref="B1">
    <cfRule type="cellIs" dxfId="41" priority="1" operator="equal">
      <formula>"Incomplete"</formula>
    </cfRule>
    <cfRule type="cellIs" dxfId="40" priority="2" operator="equal">
      <formula>"Flag for Review"</formula>
    </cfRule>
    <cfRule type="cellIs" dxfId="39"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L1" location="'Point Grid'!A8" display="Return to Point Grid"/>
    <hyperlink ref="L1:M1" location="'Point Grid'!A1" display="Return to Point Grid"/>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M49"/>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9.85546875" style="24" customWidth="1"/>
    <col min="5" max="5" width="12.7109375" style="24" customWidth="1"/>
    <col min="6" max="7" width="11.42578125" style="24" customWidth="1"/>
    <col min="8" max="8" width="18" style="24" customWidth="1"/>
    <col min="9" max="9" width="11.42578125" style="24" customWidth="1"/>
    <col min="10" max="16384" width="9.140625" style="24"/>
  </cols>
  <sheetData>
    <row r="1" spans="1:13" ht="15.95" customHeight="1" x14ac:dyDescent="0.25">
      <c r="A1" s="7">
        <v>15</v>
      </c>
      <c r="B1" s="27" t="s">
        <v>12</v>
      </c>
      <c r="C1" s="23"/>
      <c r="D1" s="23"/>
      <c r="E1" s="23"/>
      <c r="F1" s="23"/>
      <c r="G1" s="23"/>
      <c r="H1" s="92" t="s">
        <v>29</v>
      </c>
      <c r="I1" s="93"/>
    </row>
    <row r="2" spans="1:13" ht="15.95" customHeight="1" x14ac:dyDescent="0.25">
      <c r="A2" s="25"/>
      <c r="B2" s="34"/>
      <c r="C2" s="34"/>
      <c r="D2" s="34"/>
      <c r="E2" s="34"/>
      <c r="F2" s="34"/>
      <c r="G2" s="34"/>
      <c r="H2" s="34"/>
      <c r="I2" s="35"/>
    </row>
    <row r="3" spans="1:13" ht="15.95" customHeight="1" x14ac:dyDescent="0.25">
      <c r="A3" s="8" t="s">
        <v>13</v>
      </c>
      <c r="B3" s="95" t="s">
        <v>166</v>
      </c>
      <c r="C3" s="95"/>
      <c r="D3" s="95"/>
      <c r="E3" s="95"/>
      <c r="F3" s="95"/>
      <c r="G3" s="95"/>
      <c r="H3" s="95"/>
      <c r="I3" s="36"/>
      <c r="J3" s="31"/>
      <c r="K3" s="31"/>
      <c r="L3" s="31"/>
      <c r="M3" s="31"/>
    </row>
    <row r="4" spans="1:13" ht="15.95" customHeight="1" x14ac:dyDescent="0.25">
      <c r="A4" s="9">
        <f>INDEX('Point Grid'!B:B,MATCH('15'!A1,'Point Grid'!A:A,0))</f>
        <v>2.5</v>
      </c>
      <c r="B4" s="95"/>
      <c r="C4" s="95"/>
      <c r="D4" s="95"/>
      <c r="E4" s="95"/>
      <c r="F4" s="95"/>
      <c r="G4" s="95"/>
      <c r="H4" s="95"/>
      <c r="I4" s="36"/>
      <c r="J4" s="31"/>
      <c r="K4" s="31"/>
      <c r="L4" s="31"/>
      <c r="M4" s="31"/>
    </row>
    <row r="5" spans="1:13" ht="15.95" customHeight="1" x14ac:dyDescent="0.25">
      <c r="A5" s="9"/>
      <c r="B5" s="83"/>
      <c r="C5" s="83"/>
      <c r="D5" s="83"/>
      <c r="E5" s="83"/>
      <c r="F5" s="83"/>
      <c r="G5" s="83"/>
      <c r="H5" s="83"/>
      <c r="I5" s="36"/>
      <c r="J5" s="31"/>
      <c r="K5" s="31"/>
      <c r="L5" s="31"/>
      <c r="M5" s="31"/>
    </row>
    <row r="6" spans="1:13" ht="15.95" customHeight="1" x14ac:dyDescent="0.25">
      <c r="A6" s="9"/>
      <c r="B6" s="33" t="s">
        <v>167</v>
      </c>
      <c r="C6" s="33"/>
      <c r="D6" s="33"/>
      <c r="E6" s="33"/>
      <c r="F6" s="33"/>
      <c r="G6" s="33"/>
      <c r="H6" s="33"/>
      <c r="I6" s="36"/>
      <c r="J6" s="31"/>
      <c r="K6" s="31"/>
      <c r="L6" s="31"/>
      <c r="M6" s="31"/>
    </row>
    <row r="7" spans="1:13" ht="15.95" customHeight="1" x14ac:dyDescent="0.25">
      <c r="A7" s="9"/>
      <c r="B7" s="95" t="s">
        <v>168</v>
      </c>
      <c r="C7" s="95"/>
      <c r="D7" s="95"/>
      <c r="E7" s="95"/>
      <c r="F7" s="95"/>
      <c r="G7" s="95"/>
      <c r="H7" s="95"/>
      <c r="I7" s="36"/>
      <c r="J7" s="31"/>
      <c r="K7" s="31"/>
      <c r="L7" s="31"/>
      <c r="M7" s="31"/>
    </row>
    <row r="8" spans="1:13" ht="15.95" customHeight="1" x14ac:dyDescent="0.25">
      <c r="A8" s="9"/>
      <c r="B8" s="95"/>
      <c r="C8" s="95"/>
      <c r="D8" s="95"/>
      <c r="E8" s="95"/>
      <c r="F8" s="95"/>
      <c r="G8" s="95"/>
      <c r="H8" s="95"/>
      <c r="I8" s="36"/>
      <c r="J8" s="31"/>
      <c r="K8" s="31"/>
      <c r="L8" s="31"/>
      <c r="M8" s="31"/>
    </row>
    <row r="9" spans="1:13" ht="15.95" customHeight="1" x14ac:dyDescent="0.25">
      <c r="A9" s="9"/>
      <c r="B9" s="95"/>
      <c r="C9" s="95"/>
      <c r="D9" s="95"/>
      <c r="E9" s="95"/>
      <c r="F9" s="95"/>
      <c r="G9" s="95"/>
      <c r="H9" s="95"/>
      <c r="I9" s="36"/>
      <c r="J9" s="31"/>
      <c r="K9" s="31"/>
      <c r="L9" s="31"/>
      <c r="M9" s="31"/>
    </row>
    <row r="10" spans="1:13" ht="15.95" customHeight="1" x14ac:dyDescent="0.25">
      <c r="A10" s="9"/>
      <c r="B10" s="95"/>
      <c r="C10" s="95"/>
      <c r="D10" s="95"/>
      <c r="E10" s="95"/>
      <c r="F10" s="95"/>
      <c r="G10" s="95"/>
      <c r="H10" s="95"/>
      <c r="I10" s="36"/>
      <c r="J10" s="31"/>
      <c r="K10" s="31"/>
      <c r="L10" s="31"/>
      <c r="M10" s="31"/>
    </row>
    <row r="11" spans="1:13" ht="15.95" customHeight="1" x14ac:dyDescent="0.25">
      <c r="A11" s="9"/>
      <c r="B11" s="33"/>
      <c r="C11" s="33"/>
      <c r="D11" s="33"/>
      <c r="E11" s="33"/>
      <c r="F11" s="33"/>
      <c r="G11" s="33"/>
      <c r="H11" s="33"/>
      <c r="I11" s="36"/>
      <c r="J11" s="31"/>
      <c r="K11" s="31"/>
      <c r="L11" s="31"/>
      <c r="M11" s="31"/>
    </row>
    <row r="12" spans="1:13" ht="48" customHeight="1" x14ac:dyDescent="0.25">
      <c r="A12" s="9"/>
      <c r="B12" s="45" t="s">
        <v>169</v>
      </c>
      <c r="C12" s="45" t="s">
        <v>170</v>
      </c>
      <c r="D12" s="45" t="s">
        <v>171</v>
      </c>
      <c r="E12" s="45" t="s">
        <v>172</v>
      </c>
      <c r="F12" s="33"/>
      <c r="G12" s="33"/>
      <c r="H12" s="33"/>
      <c r="I12" s="36"/>
      <c r="J12" s="31"/>
      <c r="K12" s="31"/>
      <c r="L12" s="31"/>
      <c r="M12" s="31"/>
    </row>
    <row r="13" spans="1:13" ht="15.95" customHeight="1" x14ac:dyDescent="0.25">
      <c r="A13" s="9"/>
      <c r="B13" s="44" t="s">
        <v>173</v>
      </c>
      <c r="C13" s="66">
        <v>6223000</v>
      </c>
      <c r="D13" s="67">
        <v>0.04</v>
      </c>
      <c r="E13" s="44" t="s">
        <v>176</v>
      </c>
      <c r="F13" s="33"/>
      <c r="G13" s="33"/>
      <c r="H13" s="33"/>
      <c r="I13" s="36"/>
      <c r="J13" s="31"/>
      <c r="K13" s="31"/>
      <c r="L13" s="31"/>
      <c r="M13" s="31"/>
    </row>
    <row r="14" spans="1:13" ht="15.95" customHeight="1" x14ac:dyDescent="0.25">
      <c r="A14" s="9"/>
      <c r="B14" s="44" t="s">
        <v>174</v>
      </c>
      <c r="C14" s="66">
        <v>6223000</v>
      </c>
      <c r="D14" s="67">
        <v>0.04</v>
      </c>
      <c r="E14" s="44" t="s">
        <v>177</v>
      </c>
      <c r="F14" s="33"/>
      <c r="G14" s="33"/>
      <c r="H14" s="33"/>
      <c r="I14" s="36"/>
      <c r="J14" s="31"/>
      <c r="K14" s="31"/>
      <c r="L14" s="31"/>
      <c r="M14" s="31"/>
    </row>
    <row r="15" spans="1:13" ht="15.95" customHeight="1" x14ac:dyDescent="0.25">
      <c r="A15" s="9"/>
      <c r="B15" s="44" t="s">
        <v>175</v>
      </c>
      <c r="C15" s="66">
        <v>5445000</v>
      </c>
      <c r="D15" s="67">
        <v>3.5000000000000003E-2</v>
      </c>
      <c r="E15" s="44" t="s">
        <v>92</v>
      </c>
      <c r="F15" s="33"/>
      <c r="G15" s="33"/>
      <c r="H15" s="33"/>
      <c r="I15" s="36"/>
      <c r="J15" s="31"/>
      <c r="K15" s="31"/>
      <c r="L15" s="31"/>
      <c r="M15" s="31"/>
    </row>
    <row r="16" spans="1:13" ht="15.95" customHeight="1" x14ac:dyDescent="0.25">
      <c r="A16" s="9"/>
      <c r="B16" s="33"/>
      <c r="C16" s="33"/>
      <c r="D16" s="33"/>
      <c r="E16" s="33"/>
      <c r="F16" s="33"/>
      <c r="G16" s="33"/>
      <c r="H16" s="33"/>
      <c r="I16" s="36"/>
      <c r="J16" s="31"/>
      <c r="K16" s="31"/>
      <c r="L16" s="31"/>
      <c r="M16" s="31"/>
    </row>
    <row r="17" spans="1:13" ht="15.95" customHeight="1" x14ac:dyDescent="0.25">
      <c r="A17" s="9"/>
      <c r="B17" s="33" t="s">
        <v>179</v>
      </c>
      <c r="C17" s="33"/>
      <c r="D17" s="33"/>
      <c r="E17" s="33"/>
      <c r="F17" s="33"/>
      <c r="G17" s="33"/>
      <c r="H17" s="33"/>
      <c r="I17" s="36"/>
      <c r="J17" s="31"/>
      <c r="K17" s="31"/>
      <c r="L17" s="31"/>
      <c r="M17" s="31"/>
    </row>
    <row r="18" spans="1:13" ht="15.95" customHeight="1" x14ac:dyDescent="0.25">
      <c r="A18" s="9"/>
      <c r="B18" s="33" t="s">
        <v>178</v>
      </c>
      <c r="C18" s="33"/>
      <c r="D18" s="33"/>
      <c r="E18" s="33"/>
      <c r="F18" s="33"/>
      <c r="G18" s="33"/>
      <c r="H18" s="33"/>
      <c r="I18" s="36"/>
      <c r="J18" s="31"/>
      <c r="K18" s="31"/>
      <c r="L18" s="31"/>
      <c r="M18" s="31"/>
    </row>
    <row r="19" spans="1:13" ht="15.95" customHeight="1" x14ac:dyDescent="0.25">
      <c r="A19" s="9"/>
      <c r="B19" s="33" t="s">
        <v>180</v>
      </c>
      <c r="C19" s="33"/>
      <c r="D19" s="33"/>
      <c r="E19" s="33"/>
      <c r="F19" s="33"/>
      <c r="G19" s="33"/>
      <c r="H19" s="33"/>
      <c r="I19" s="36"/>
      <c r="J19" s="31"/>
      <c r="K19" s="31"/>
      <c r="L19" s="31"/>
      <c r="M19" s="31"/>
    </row>
    <row r="20" spans="1:13" ht="15.95" customHeight="1" x14ac:dyDescent="0.25">
      <c r="A20" s="28"/>
      <c r="B20" s="33"/>
      <c r="C20" s="33"/>
      <c r="D20" s="33"/>
      <c r="E20" s="33"/>
      <c r="F20" s="33"/>
      <c r="G20" s="33"/>
      <c r="H20" s="33"/>
      <c r="I20" s="36"/>
      <c r="J20" s="31"/>
      <c r="K20" s="31"/>
      <c r="L20" s="31"/>
      <c r="M20" s="31"/>
    </row>
    <row r="21" spans="1:13" ht="15.95" customHeight="1" x14ac:dyDescent="0.25">
      <c r="A21" s="28"/>
      <c r="B21" s="33" t="s">
        <v>181</v>
      </c>
      <c r="C21" s="33"/>
      <c r="D21" s="33"/>
      <c r="E21" s="33"/>
      <c r="F21" s="33"/>
      <c r="G21" s="33"/>
      <c r="H21" s="33"/>
      <c r="I21" s="36"/>
      <c r="J21" s="31"/>
      <c r="K21" s="31"/>
      <c r="L21" s="31"/>
      <c r="M21" s="31"/>
    </row>
    <row r="22" spans="1:13" ht="15.95" customHeight="1" x14ac:dyDescent="0.25">
      <c r="A22" s="28"/>
      <c r="B22" s="33" t="s">
        <v>182</v>
      </c>
      <c r="C22" s="33"/>
      <c r="D22" s="33"/>
      <c r="E22" s="33"/>
      <c r="F22" s="33"/>
      <c r="G22" s="33"/>
      <c r="H22" s="33"/>
      <c r="I22" s="36"/>
      <c r="J22" s="31"/>
      <c r="K22" s="31"/>
      <c r="L22" s="31"/>
      <c r="M22" s="31"/>
    </row>
    <row r="23" spans="1:13" ht="15.95" customHeight="1" x14ac:dyDescent="0.25">
      <c r="A23" s="28"/>
      <c r="B23" s="33"/>
      <c r="C23" s="33"/>
      <c r="D23" s="33"/>
      <c r="E23" s="33"/>
      <c r="F23" s="33"/>
      <c r="G23" s="33"/>
      <c r="H23" s="33"/>
      <c r="I23" s="36"/>
      <c r="J23" s="31"/>
      <c r="K23" s="31"/>
      <c r="L23" s="31"/>
      <c r="M23" s="31"/>
    </row>
    <row r="24" spans="1:13" ht="15.95" customHeight="1" x14ac:dyDescent="0.25">
      <c r="A24" s="26"/>
      <c r="B24" s="33" t="s">
        <v>183</v>
      </c>
      <c r="C24" s="33"/>
      <c r="D24" s="33"/>
      <c r="E24" s="33"/>
      <c r="F24" s="33"/>
      <c r="G24" s="33"/>
      <c r="H24" s="33"/>
      <c r="I24" s="36"/>
      <c r="J24" s="31"/>
      <c r="K24" s="31"/>
      <c r="L24" s="31"/>
      <c r="M24" s="31"/>
    </row>
    <row r="25" spans="1:13" ht="15.95" customHeight="1" x14ac:dyDescent="0.25">
      <c r="A25" s="26"/>
      <c r="B25" s="33"/>
      <c r="C25" s="33"/>
      <c r="D25" s="33"/>
      <c r="E25" s="33"/>
      <c r="F25" s="33"/>
      <c r="G25" s="33"/>
      <c r="H25" s="33"/>
      <c r="I25" s="36"/>
      <c r="J25" s="31"/>
      <c r="K25" s="31"/>
      <c r="L25" s="31"/>
      <c r="M25" s="31"/>
    </row>
    <row r="26" spans="1:13" ht="15.95" customHeight="1" x14ac:dyDescent="0.25">
      <c r="A26" s="26"/>
      <c r="B26" s="33" t="s">
        <v>184</v>
      </c>
      <c r="C26" s="33"/>
      <c r="D26" s="33"/>
      <c r="E26" s="33"/>
      <c r="F26" s="33"/>
      <c r="G26" s="33"/>
      <c r="H26" s="33"/>
      <c r="I26" s="36"/>
      <c r="J26" s="31"/>
      <c r="K26" s="31"/>
      <c r="L26" s="31"/>
      <c r="M26" s="31"/>
    </row>
    <row r="27" spans="1:13" ht="15.95" customHeight="1" x14ac:dyDescent="0.25">
      <c r="A27" s="26"/>
      <c r="B27" s="33" t="s">
        <v>185</v>
      </c>
      <c r="C27" s="33"/>
      <c r="D27" s="33"/>
      <c r="E27" s="33"/>
      <c r="F27" s="33"/>
      <c r="G27" s="33"/>
      <c r="H27" s="33"/>
      <c r="I27" s="36"/>
      <c r="J27" s="31"/>
      <c r="K27" s="31"/>
      <c r="L27" s="31"/>
      <c r="M27" s="31"/>
    </row>
    <row r="28" spans="1:13" ht="15.95" customHeight="1" x14ac:dyDescent="0.25">
      <c r="A28" s="29"/>
      <c r="B28" s="37"/>
      <c r="C28" s="37"/>
      <c r="D28" s="37"/>
      <c r="E28" s="37"/>
      <c r="F28" s="37"/>
      <c r="G28" s="37"/>
      <c r="H28" s="37"/>
      <c r="I28" s="38"/>
      <c r="J28" s="31"/>
      <c r="K28" s="31"/>
      <c r="L28" s="31"/>
      <c r="M28" s="31"/>
    </row>
    <row r="29" spans="1:13" ht="15.95" customHeight="1" x14ac:dyDescent="0.25">
      <c r="A29" s="26" t="s">
        <v>2</v>
      </c>
      <c r="B29" s="94" t="s">
        <v>186</v>
      </c>
      <c r="C29" s="94"/>
      <c r="D29" s="94"/>
      <c r="E29" s="94"/>
      <c r="F29" s="94"/>
      <c r="G29" s="94"/>
      <c r="H29" s="94"/>
      <c r="I29" s="38"/>
      <c r="J29" s="31"/>
      <c r="K29" s="31"/>
      <c r="L29" s="31"/>
      <c r="M29" s="31"/>
    </row>
    <row r="30" spans="1:13" ht="15.95" customHeight="1" thickBot="1" x14ac:dyDescent="0.3">
      <c r="A30" s="9">
        <f>INDEX('Point Grid'!$C$8:$I$34,MATCH($A$1,'Point Grid'!$A$8:$A$34,0),MATCH(A29,'Point Grid'!$C$7:$I$7,0))</f>
        <v>1.5</v>
      </c>
      <c r="B30" s="94"/>
      <c r="C30" s="94"/>
      <c r="D30" s="94"/>
      <c r="E30" s="94"/>
      <c r="F30" s="94"/>
      <c r="G30" s="94"/>
      <c r="H30" s="94"/>
      <c r="I30" s="38"/>
      <c r="J30" s="31"/>
      <c r="K30" s="31"/>
      <c r="L30" s="31"/>
      <c r="M30" s="31"/>
    </row>
    <row r="31" spans="1:13" ht="15.95" customHeight="1" thickBot="1" x14ac:dyDescent="0.3">
      <c r="A31" s="5"/>
      <c r="B31" s="37"/>
      <c r="C31" s="37"/>
      <c r="D31" s="37"/>
      <c r="E31" s="37"/>
      <c r="F31" s="37"/>
      <c r="G31" s="37"/>
      <c r="H31" s="37"/>
      <c r="I31" s="38"/>
      <c r="J31" s="31"/>
      <c r="K31" s="31"/>
      <c r="L31" s="31"/>
      <c r="M31" s="31"/>
    </row>
    <row r="32" spans="1:13" ht="15.95" customHeight="1" x14ac:dyDescent="0.25">
      <c r="A32" s="29"/>
      <c r="B32" s="37"/>
      <c r="C32" s="37"/>
      <c r="D32" s="37"/>
      <c r="E32" s="37"/>
      <c r="F32" s="37"/>
      <c r="G32" s="37"/>
      <c r="H32" s="37"/>
      <c r="I32" s="38"/>
      <c r="J32" s="31"/>
      <c r="K32" s="31"/>
      <c r="L32" s="31"/>
      <c r="M32" s="31"/>
    </row>
    <row r="33" spans="1:13" ht="15.95" customHeight="1" x14ac:dyDescent="0.25">
      <c r="A33" s="26" t="s">
        <v>3</v>
      </c>
      <c r="B33" s="94" t="s">
        <v>187</v>
      </c>
      <c r="C33" s="94"/>
      <c r="D33" s="94"/>
      <c r="E33" s="94"/>
      <c r="F33" s="94"/>
      <c r="G33" s="94"/>
      <c r="H33" s="94"/>
      <c r="I33" s="38"/>
      <c r="J33" s="31"/>
      <c r="K33" s="31"/>
      <c r="L33" s="31"/>
      <c r="M33" s="31"/>
    </row>
    <row r="34" spans="1:13" ht="15.95" customHeight="1" thickBot="1" x14ac:dyDescent="0.3">
      <c r="A34" s="9">
        <f>INDEX('Point Grid'!$C$8:$I$34,MATCH($A$1,'Point Grid'!$A$8:$A$34,0),MATCH(A33,'Point Grid'!$C$7:$I$7,0))</f>
        <v>1</v>
      </c>
      <c r="B34" s="94"/>
      <c r="C34" s="94"/>
      <c r="D34" s="94"/>
      <c r="E34" s="94"/>
      <c r="F34" s="94"/>
      <c r="G34" s="94"/>
      <c r="H34" s="94"/>
      <c r="I34" s="38"/>
      <c r="J34" s="31"/>
      <c r="K34" s="31"/>
      <c r="L34" s="31"/>
      <c r="M34" s="31"/>
    </row>
    <row r="35" spans="1:13" ht="15.95" customHeight="1" thickBot="1" x14ac:dyDescent="0.3">
      <c r="A35" s="5"/>
      <c r="B35" s="94"/>
      <c r="C35" s="94"/>
      <c r="D35" s="94"/>
      <c r="E35" s="94"/>
      <c r="F35" s="94"/>
      <c r="G35" s="94"/>
      <c r="H35" s="94"/>
      <c r="I35" s="38"/>
      <c r="J35" s="31"/>
      <c r="K35" s="31"/>
      <c r="L35" s="31"/>
      <c r="M35" s="31"/>
    </row>
    <row r="36" spans="1:13" ht="15.95" customHeight="1" thickBot="1" x14ac:dyDescent="0.3">
      <c r="A36" s="30"/>
      <c r="B36" s="39"/>
      <c r="C36" s="39"/>
      <c r="D36" s="39"/>
      <c r="E36" s="39"/>
      <c r="F36" s="39"/>
      <c r="G36" s="39"/>
      <c r="H36" s="39"/>
      <c r="I36" s="40"/>
      <c r="J36" s="31"/>
      <c r="K36" s="31"/>
      <c r="L36" s="31"/>
      <c r="M36" s="31"/>
    </row>
    <row r="37" spans="1:13" x14ac:dyDescent="0.25">
      <c r="B37" s="31"/>
      <c r="C37" s="31"/>
      <c r="D37" s="31"/>
      <c r="E37" s="31"/>
      <c r="F37" s="31"/>
      <c r="G37" s="31"/>
      <c r="H37" s="31"/>
      <c r="I37" s="31"/>
      <c r="J37" s="31"/>
      <c r="K37" s="31"/>
      <c r="L37" s="31"/>
      <c r="M37" s="31"/>
    </row>
    <row r="38" spans="1:13" x14ac:dyDescent="0.25">
      <c r="B38" s="31"/>
      <c r="C38" s="31"/>
      <c r="D38" s="31"/>
      <c r="E38" s="31"/>
      <c r="F38" s="31"/>
      <c r="G38" s="31"/>
      <c r="H38" s="31"/>
      <c r="I38" s="31"/>
      <c r="J38" s="31"/>
      <c r="K38" s="31"/>
      <c r="L38" s="31"/>
      <c r="M38" s="31"/>
    </row>
    <row r="39" spans="1:13" x14ac:dyDescent="0.25">
      <c r="B39" s="31"/>
      <c r="C39" s="31"/>
      <c r="D39" s="31"/>
      <c r="E39" s="31"/>
      <c r="F39" s="31"/>
      <c r="G39" s="31"/>
      <c r="H39" s="31"/>
      <c r="I39" s="31"/>
      <c r="J39" s="31"/>
      <c r="K39" s="31"/>
      <c r="L39" s="31"/>
      <c r="M39" s="31"/>
    </row>
    <row r="40" spans="1:13" x14ac:dyDescent="0.25">
      <c r="B40" s="31"/>
      <c r="C40" s="31"/>
      <c r="D40" s="31"/>
      <c r="E40" s="31"/>
      <c r="F40" s="31"/>
      <c r="G40" s="31"/>
      <c r="H40" s="31"/>
      <c r="I40" s="31"/>
      <c r="J40" s="31"/>
      <c r="K40" s="31"/>
      <c r="L40" s="31"/>
      <c r="M40" s="31"/>
    </row>
    <row r="41" spans="1:13" x14ac:dyDescent="0.25">
      <c r="B41" s="31"/>
      <c r="C41" s="31"/>
      <c r="D41" s="31"/>
      <c r="E41" s="31"/>
      <c r="F41" s="31"/>
      <c r="G41" s="31"/>
      <c r="H41" s="31"/>
      <c r="I41" s="31"/>
      <c r="J41" s="31"/>
      <c r="K41" s="31"/>
      <c r="L41" s="31"/>
      <c r="M41" s="31"/>
    </row>
    <row r="42" spans="1:13" x14ac:dyDescent="0.25">
      <c r="B42" s="31"/>
      <c r="C42" s="31"/>
      <c r="D42" s="31"/>
      <c r="E42" s="31"/>
      <c r="F42" s="31"/>
      <c r="G42" s="31"/>
      <c r="H42" s="31"/>
      <c r="I42" s="31"/>
      <c r="J42" s="31"/>
      <c r="K42" s="31"/>
      <c r="L42" s="31"/>
      <c r="M42" s="31"/>
    </row>
    <row r="43" spans="1:13" x14ac:dyDescent="0.25">
      <c r="B43" s="31"/>
      <c r="C43" s="31"/>
      <c r="D43" s="31"/>
      <c r="E43" s="31"/>
      <c r="F43" s="31"/>
      <c r="G43" s="31"/>
      <c r="H43" s="31"/>
      <c r="I43" s="31"/>
      <c r="J43" s="31"/>
      <c r="K43" s="31"/>
      <c r="L43" s="31"/>
      <c r="M43" s="31"/>
    </row>
    <row r="44" spans="1:13" x14ac:dyDescent="0.25">
      <c r="B44" s="31"/>
      <c r="C44" s="31"/>
      <c r="D44" s="31"/>
      <c r="E44" s="31"/>
      <c r="F44" s="31"/>
      <c r="G44" s="31"/>
      <c r="H44" s="31"/>
      <c r="I44" s="31"/>
      <c r="J44" s="31"/>
      <c r="K44" s="31"/>
      <c r="L44" s="31"/>
      <c r="M44" s="31"/>
    </row>
    <row r="45" spans="1:13" x14ac:dyDescent="0.25">
      <c r="B45" s="31"/>
      <c r="C45" s="31"/>
      <c r="D45" s="31"/>
      <c r="E45" s="31"/>
      <c r="F45" s="31"/>
      <c r="G45" s="31"/>
      <c r="H45" s="31"/>
      <c r="I45" s="31"/>
      <c r="J45" s="31"/>
      <c r="K45" s="31"/>
      <c r="L45" s="31"/>
      <c r="M45" s="31"/>
    </row>
    <row r="46" spans="1:13" x14ac:dyDescent="0.25">
      <c r="B46" s="31"/>
      <c r="C46" s="31"/>
      <c r="D46" s="31"/>
      <c r="E46" s="31"/>
      <c r="F46" s="31"/>
      <c r="G46" s="31"/>
      <c r="H46" s="31"/>
      <c r="I46" s="31"/>
      <c r="J46" s="31"/>
      <c r="K46" s="31"/>
      <c r="L46" s="31"/>
      <c r="M46" s="31"/>
    </row>
    <row r="47" spans="1:13" x14ac:dyDescent="0.25">
      <c r="B47" s="31"/>
      <c r="C47" s="31"/>
      <c r="D47" s="31"/>
      <c r="E47" s="31"/>
      <c r="F47" s="31"/>
      <c r="G47" s="31"/>
      <c r="H47" s="31"/>
      <c r="I47" s="31"/>
      <c r="J47" s="31"/>
      <c r="K47" s="31"/>
      <c r="L47" s="31"/>
      <c r="M47" s="31"/>
    </row>
    <row r="48" spans="1:13" x14ac:dyDescent="0.25">
      <c r="B48" s="31"/>
      <c r="C48" s="31"/>
      <c r="D48" s="31"/>
      <c r="E48" s="31"/>
      <c r="F48" s="31"/>
      <c r="G48" s="31"/>
      <c r="H48" s="31"/>
      <c r="I48" s="31"/>
      <c r="J48" s="31"/>
      <c r="K48" s="31"/>
      <c r="L48" s="31"/>
      <c r="M48" s="31"/>
    </row>
    <row r="49" spans="2:13" x14ac:dyDescent="0.25">
      <c r="B49" s="31"/>
      <c r="C49" s="31"/>
      <c r="D49" s="31"/>
      <c r="E49" s="31"/>
      <c r="F49" s="31"/>
      <c r="G49" s="31"/>
      <c r="H49" s="31"/>
      <c r="I49" s="31"/>
      <c r="J49" s="31"/>
      <c r="K49" s="31"/>
      <c r="L49" s="31"/>
      <c r="M49" s="31"/>
    </row>
  </sheetData>
  <mergeCells count="5">
    <mergeCell ref="H1:I1"/>
    <mergeCell ref="B29:H30"/>
    <mergeCell ref="B3:H4"/>
    <mergeCell ref="B7:H10"/>
    <mergeCell ref="B33:H35"/>
  </mergeCells>
  <conditionalFormatting sqref="B1">
    <cfRule type="cellIs" dxfId="38" priority="1" operator="equal">
      <formula>"Incomplete"</formula>
    </cfRule>
    <cfRule type="cellIs" dxfId="37" priority="2" operator="equal">
      <formula>"Flag for Review"</formula>
    </cfRule>
    <cfRule type="cellIs" dxfId="36" priority="3" operator="equal">
      <formula>"Finished"</formula>
    </cfRule>
  </conditionalFormatting>
  <dataValidations count="2">
    <dataValidation type="decimal" allowBlank="1" showInputMessage="1" showErrorMessage="1" sqref="A24:A27">
      <formula1>0</formula1>
      <formula2>#REF!</formula2>
    </dataValidation>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M49"/>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7" width="11.42578125" style="24" customWidth="1"/>
    <col min="8" max="8" width="17.42578125" style="24" customWidth="1"/>
    <col min="9" max="9" width="11.42578125" style="24" customWidth="1"/>
    <col min="10" max="16384" width="9.140625" style="24"/>
  </cols>
  <sheetData>
    <row r="1" spans="1:13" ht="15.95" customHeight="1" x14ac:dyDescent="0.25">
      <c r="A1" s="7">
        <v>16</v>
      </c>
      <c r="B1" s="27" t="s">
        <v>12</v>
      </c>
      <c r="C1" s="23"/>
      <c r="D1" s="23"/>
      <c r="E1" s="23"/>
      <c r="F1" s="23"/>
      <c r="G1" s="23"/>
      <c r="H1" s="92" t="s">
        <v>29</v>
      </c>
      <c r="I1" s="93"/>
    </row>
    <row r="2" spans="1:13" ht="15.95" customHeight="1" x14ac:dyDescent="0.25">
      <c r="A2" s="25"/>
      <c r="B2" s="34"/>
      <c r="C2" s="34"/>
      <c r="D2" s="34"/>
      <c r="E2" s="34"/>
      <c r="F2" s="34"/>
      <c r="G2" s="34"/>
      <c r="H2" s="34"/>
      <c r="I2" s="35"/>
    </row>
    <row r="3" spans="1:13" ht="15.95" customHeight="1" x14ac:dyDescent="0.25">
      <c r="A3" s="8" t="s">
        <v>13</v>
      </c>
      <c r="B3" s="94" t="s">
        <v>188</v>
      </c>
      <c r="C3" s="94"/>
      <c r="D3" s="94"/>
      <c r="E3" s="94"/>
      <c r="F3" s="94"/>
      <c r="G3" s="94"/>
      <c r="H3" s="94"/>
      <c r="I3" s="36"/>
      <c r="J3" s="31"/>
      <c r="K3" s="31"/>
      <c r="L3" s="31"/>
      <c r="M3" s="31"/>
    </row>
    <row r="4" spans="1:13" ht="15.95" customHeight="1" x14ac:dyDescent="0.25">
      <c r="A4" s="9">
        <f>INDEX('Point Grid'!B:B,MATCH('16'!A1,'Point Grid'!A:A,0))</f>
        <v>4.5</v>
      </c>
      <c r="B4" s="94"/>
      <c r="C4" s="94"/>
      <c r="D4" s="94"/>
      <c r="E4" s="94"/>
      <c r="F4" s="94"/>
      <c r="G4" s="94"/>
      <c r="H4" s="94"/>
      <c r="I4" s="36"/>
      <c r="J4" s="31"/>
      <c r="K4" s="31"/>
      <c r="L4" s="31"/>
      <c r="M4" s="31"/>
    </row>
    <row r="5" spans="1:13" ht="15.95" customHeight="1" x14ac:dyDescent="0.25">
      <c r="A5" s="9"/>
      <c r="B5" s="94"/>
      <c r="C5" s="94"/>
      <c r="D5" s="94"/>
      <c r="E5" s="94"/>
      <c r="F5" s="94"/>
      <c r="G5" s="94"/>
      <c r="H5" s="94"/>
      <c r="I5" s="36"/>
      <c r="J5" s="31"/>
      <c r="K5" s="31"/>
      <c r="L5" s="31"/>
      <c r="M5" s="31"/>
    </row>
    <row r="6" spans="1:13" ht="15.95" customHeight="1" x14ac:dyDescent="0.25">
      <c r="A6" s="9"/>
      <c r="B6" s="94"/>
      <c r="C6" s="94"/>
      <c r="D6" s="94"/>
      <c r="E6" s="94"/>
      <c r="F6" s="94"/>
      <c r="G6" s="94"/>
      <c r="H6" s="94"/>
      <c r="I6" s="36"/>
      <c r="J6" s="31"/>
      <c r="K6" s="31"/>
      <c r="L6" s="31"/>
      <c r="M6" s="31"/>
    </row>
    <row r="7" spans="1:13" ht="15.95" customHeight="1" x14ac:dyDescent="0.25">
      <c r="A7" s="9"/>
      <c r="B7" s="94"/>
      <c r="C7" s="94"/>
      <c r="D7" s="94"/>
      <c r="E7" s="94"/>
      <c r="F7" s="94"/>
      <c r="G7" s="94"/>
      <c r="H7" s="94"/>
      <c r="I7" s="36"/>
      <c r="J7" s="31"/>
      <c r="K7" s="31"/>
      <c r="L7" s="31"/>
      <c r="M7" s="31"/>
    </row>
    <row r="8" spans="1:13" ht="15.95" customHeight="1" x14ac:dyDescent="0.25">
      <c r="A8" s="9"/>
      <c r="B8" s="94"/>
      <c r="C8" s="94"/>
      <c r="D8" s="94"/>
      <c r="E8" s="94"/>
      <c r="F8" s="94"/>
      <c r="G8" s="94"/>
      <c r="H8" s="94"/>
      <c r="I8" s="36"/>
      <c r="J8" s="31"/>
      <c r="K8" s="31"/>
      <c r="L8" s="31"/>
      <c r="M8" s="31"/>
    </row>
    <row r="9" spans="1:13" ht="15.95" customHeight="1" x14ac:dyDescent="0.25">
      <c r="A9" s="9"/>
      <c r="B9" s="94"/>
      <c r="C9" s="94"/>
      <c r="D9" s="94"/>
      <c r="E9" s="94"/>
      <c r="F9" s="94"/>
      <c r="G9" s="94"/>
      <c r="H9" s="94"/>
      <c r="I9" s="36"/>
      <c r="J9" s="31"/>
      <c r="K9" s="31"/>
      <c r="L9" s="31"/>
      <c r="M9" s="31"/>
    </row>
    <row r="10" spans="1:13" ht="15.95" customHeight="1" x14ac:dyDescent="0.25">
      <c r="A10" s="9"/>
      <c r="B10" s="94"/>
      <c r="C10" s="94"/>
      <c r="D10" s="94"/>
      <c r="E10" s="94"/>
      <c r="F10" s="94"/>
      <c r="G10" s="94"/>
      <c r="H10" s="94"/>
      <c r="I10" s="36"/>
      <c r="J10" s="31"/>
      <c r="K10" s="31"/>
      <c r="L10" s="31"/>
      <c r="M10" s="31"/>
    </row>
    <row r="11" spans="1:13" ht="15.95" customHeight="1" x14ac:dyDescent="0.25">
      <c r="A11" s="9"/>
      <c r="B11" s="94"/>
      <c r="C11" s="94"/>
      <c r="D11" s="94"/>
      <c r="E11" s="94"/>
      <c r="F11" s="94"/>
      <c r="G11" s="94"/>
      <c r="H11" s="94"/>
      <c r="I11" s="36"/>
      <c r="J11" s="31"/>
      <c r="K11" s="31"/>
      <c r="L11" s="31"/>
      <c r="M11" s="31"/>
    </row>
    <row r="12" spans="1:13" ht="15.95" customHeight="1" x14ac:dyDescent="0.25">
      <c r="A12" s="9"/>
      <c r="B12" s="94"/>
      <c r="C12" s="94"/>
      <c r="D12" s="94"/>
      <c r="E12" s="94"/>
      <c r="F12" s="94"/>
      <c r="G12" s="94"/>
      <c r="H12" s="94"/>
      <c r="I12" s="36"/>
      <c r="J12" s="31"/>
      <c r="K12" s="31"/>
      <c r="L12" s="31"/>
      <c r="M12" s="31"/>
    </row>
    <row r="13" spans="1:13" ht="15.95" customHeight="1" x14ac:dyDescent="0.25">
      <c r="A13" s="9"/>
      <c r="B13" s="94"/>
      <c r="C13" s="94"/>
      <c r="D13" s="94"/>
      <c r="E13" s="94"/>
      <c r="F13" s="94"/>
      <c r="G13" s="94"/>
      <c r="H13" s="94"/>
      <c r="I13" s="36"/>
      <c r="J13" s="31"/>
      <c r="K13" s="31"/>
      <c r="L13" s="31"/>
      <c r="M13" s="31"/>
    </row>
    <row r="14" spans="1:13" ht="15.95" customHeight="1" x14ac:dyDescent="0.25">
      <c r="A14" s="9"/>
      <c r="B14" s="94"/>
      <c r="C14" s="94"/>
      <c r="D14" s="94"/>
      <c r="E14" s="94"/>
      <c r="F14" s="94"/>
      <c r="G14" s="94"/>
      <c r="H14" s="94"/>
      <c r="I14" s="36"/>
      <c r="J14" s="31"/>
      <c r="K14" s="31"/>
      <c r="L14" s="31"/>
      <c r="M14" s="31"/>
    </row>
    <row r="15" spans="1:13" ht="15.95" customHeight="1" x14ac:dyDescent="0.25">
      <c r="A15" s="9"/>
      <c r="B15" s="94"/>
      <c r="C15" s="94"/>
      <c r="D15" s="94"/>
      <c r="E15" s="94"/>
      <c r="F15" s="94"/>
      <c r="G15" s="94"/>
      <c r="H15" s="94"/>
      <c r="I15" s="36"/>
      <c r="J15" s="31"/>
      <c r="K15" s="31"/>
      <c r="L15" s="31"/>
      <c r="M15" s="31"/>
    </row>
    <row r="16" spans="1:13" ht="15.95" customHeight="1" x14ac:dyDescent="0.25">
      <c r="A16" s="9"/>
      <c r="B16" s="94"/>
      <c r="C16" s="94"/>
      <c r="D16" s="94"/>
      <c r="E16" s="94"/>
      <c r="F16" s="94"/>
      <c r="G16" s="94"/>
      <c r="H16" s="94"/>
      <c r="I16" s="36"/>
      <c r="J16" s="31"/>
      <c r="K16" s="31"/>
      <c r="L16" s="31"/>
      <c r="M16" s="31"/>
    </row>
    <row r="17" spans="1:13" ht="15.95" customHeight="1" x14ac:dyDescent="0.25">
      <c r="A17" s="9"/>
      <c r="B17" s="94"/>
      <c r="C17" s="94"/>
      <c r="D17" s="94"/>
      <c r="E17" s="94"/>
      <c r="F17" s="94"/>
      <c r="G17" s="94"/>
      <c r="H17" s="94"/>
      <c r="I17" s="36"/>
      <c r="J17" s="31"/>
      <c r="K17" s="31"/>
      <c r="L17" s="31"/>
      <c r="M17" s="31"/>
    </row>
    <row r="18" spans="1:13" ht="15.95" customHeight="1" x14ac:dyDescent="0.25">
      <c r="A18" s="28"/>
      <c r="B18" s="94"/>
      <c r="C18" s="94"/>
      <c r="D18" s="94"/>
      <c r="E18" s="94"/>
      <c r="F18" s="94"/>
      <c r="G18" s="94"/>
      <c r="H18" s="94"/>
      <c r="I18" s="36"/>
      <c r="J18" s="31"/>
      <c r="K18" s="31"/>
      <c r="L18" s="31"/>
      <c r="M18" s="31"/>
    </row>
    <row r="19" spans="1:13" ht="15.95" customHeight="1" x14ac:dyDescent="0.25">
      <c r="A19" s="26"/>
      <c r="B19" s="94"/>
      <c r="C19" s="94"/>
      <c r="D19" s="94"/>
      <c r="E19" s="94"/>
      <c r="F19" s="94"/>
      <c r="G19" s="94"/>
      <c r="H19" s="94"/>
      <c r="I19" s="36"/>
      <c r="J19" s="31"/>
      <c r="K19" s="31"/>
      <c r="L19" s="31"/>
      <c r="M19" s="31"/>
    </row>
    <row r="20" spans="1:13" ht="15.95" customHeight="1" x14ac:dyDescent="0.25">
      <c r="A20" s="29"/>
      <c r="B20" s="37"/>
      <c r="C20" s="37"/>
      <c r="D20" s="37"/>
      <c r="E20" s="37"/>
      <c r="F20" s="37"/>
      <c r="G20" s="37"/>
      <c r="H20" s="37"/>
      <c r="I20" s="38"/>
      <c r="J20" s="31"/>
      <c r="K20" s="31"/>
      <c r="L20" s="31"/>
      <c r="M20" s="31"/>
    </row>
    <row r="21" spans="1:13" ht="15.95" customHeight="1" x14ac:dyDescent="0.25">
      <c r="A21" s="26" t="s">
        <v>2</v>
      </c>
      <c r="B21" s="94" t="s">
        <v>189</v>
      </c>
      <c r="C21" s="94"/>
      <c r="D21" s="94"/>
      <c r="E21" s="94"/>
      <c r="F21" s="94"/>
      <c r="G21" s="94"/>
      <c r="H21" s="94"/>
      <c r="I21" s="38"/>
      <c r="J21" s="31"/>
      <c r="K21" s="31"/>
      <c r="L21" s="31"/>
      <c r="M21" s="31"/>
    </row>
    <row r="22" spans="1:13" ht="15.95" customHeight="1" thickBot="1" x14ac:dyDescent="0.3">
      <c r="A22" s="9">
        <f>INDEX('Point Grid'!$C$8:$I$34,MATCH($A$1,'Point Grid'!$A$8:$A$34,0),MATCH(A21,'Point Grid'!$C$7:$I$7,0))</f>
        <v>1.5</v>
      </c>
      <c r="B22" s="94" t="s">
        <v>190</v>
      </c>
      <c r="C22" s="94"/>
      <c r="D22" s="94"/>
      <c r="E22" s="94"/>
      <c r="F22" s="94"/>
      <c r="G22" s="94"/>
      <c r="H22" s="94"/>
      <c r="I22" s="38"/>
      <c r="J22" s="31"/>
      <c r="K22" s="31"/>
      <c r="L22" s="31"/>
      <c r="M22" s="31"/>
    </row>
    <row r="23" spans="1:13" ht="15.95" customHeight="1" thickBot="1" x14ac:dyDescent="0.3">
      <c r="A23" s="5"/>
      <c r="B23" s="94" t="s">
        <v>191</v>
      </c>
      <c r="C23" s="94"/>
      <c r="D23" s="94"/>
      <c r="E23" s="94"/>
      <c r="F23" s="94"/>
      <c r="G23" s="94"/>
      <c r="H23" s="94"/>
      <c r="I23" s="38"/>
      <c r="J23" s="31"/>
      <c r="K23" s="31"/>
      <c r="L23" s="31"/>
      <c r="M23" s="31"/>
    </row>
    <row r="24" spans="1:13" ht="15.95" customHeight="1" x14ac:dyDescent="0.25">
      <c r="A24" s="29"/>
      <c r="B24" s="37"/>
      <c r="C24" s="37"/>
      <c r="D24" s="37"/>
      <c r="E24" s="37"/>
      <c r="F24" s="37"/>
      <c r="G24" s="37"/>
      <c r="H24" s="37"/>
      <c r="I24" s="38"/>
      <c r="J24" s="31"/>
      <c r="K24" s="31"/>
      <c r="L24" s="31"/>
      <c r="M24" s="31"/>
    </row>
    <row r="25" spans="1:13" ht="15.95" customHeight="1" x14ac:dyDescent="0.25">
      <c r="A25" s="26" t="s">
        <v>3</v>
      </c>
      <c r="B25" s="94" t="s">
        <v>194</v>
      </c>
      <c r="C25" s="94"/>
      <c r="D25" s="94"/>
      <c r="E25" s="94"/>
      <c r="F25" s="94"/>
      <c r="G25" s="94"/>
      <c r="H25" s="94"/>
      <c r="I25" s="38"/>
      <c r="J25" s="31"/>
      <c r="K25" s="31"/>
      <c r="L25" s="31"/>
      <c r="M25" s="31"/>
    </row>
    <row r="26" spans="1:13" ht="15.95" customHeight="1" thickBot="1" x14ac:dyDescent="0.3">
      <c r="A26" s="9">
        <f>INDEX('Point Grid'!$C$8:$I$34,MATCH($A$1,'Point Grid'!$A$8:$A$34,0),MATCH(A25,'Point Grid'!$C$7:$I$7,0))</f>
        <v>1.75</v>
      </c>
      <c r="B26" s="94"/>
      <c r="C26" s="94"/>
      <c r="D26" s="94"/>
      <c r="E26" s="94"/>
      <c r="F26" s="94"/>
      <c r="G26" s="94"/>
      <c r="H26" s="94"/>
      <c r="I26" s="38"/>
      <c r="J26" s="31"/>
      <c r="K26" s="31"/>
      <c r="L26" s="31"/>
      <c r="M26" s="31"/>
    </row>
    <row r="27" spans="1:13" ht="15.95" customHeight="1" thickBot="1" x14ac:dyDescent="0.3">
      <c r="A27" s="5"/>
      <c r="B27" s="37"/>
      <c r="C27" s="37"/>
      <c r="D27" s="37"/>
      <c r="E27" s="37"/>
      <c r="F27" s="37"/>
      <c r="G27" s="37"/>
      <c r="H27" s="37"/>
      <c r="I27" s="38"/>
      <c r="J27" s="31"/>
      <c r="K27" s="31"/>
      <c r="L27" s="31"/>
      <c r="M27" s="31"/>
    </row>
    <row r="28" spans="1:13" ht="15.95" customHeight="1" x14ac:dyDescent="0.25">
      <c r="A28" s="29"/>
      <c r="B28" s="37"/>
      <c r="C28" s="37"/>
      <c r="D28" s="37"/>
      <c r="E28" s="37"/>
      <c r="F28" s="37"/>
      <c r="G28" s="37"/>
      <c r="H28" s="37"/>
      <c r="I28" s="38"/>
      <c r="J28" s="31"/>
      <c r="K28" s="31"/>
      <c r="L28" s="31"/>
      <c r="M28" s="31"/>
    </row>
    <row r="29" spans="1:13" ht="15.95" customHeight="1" x14ac:dyDescent="0.25">
      <c r="A29" s="26" t="s">
        <v>4</v>
      </c>
      <c r="B29" s="94" t="s">
        <v>193</v>
      </c>
      <c r="C29" s="94"/>
      <c r="D29" s="94"/>
      <c r="E29" s="94"/>
      <c r="F29" s="94"/>
      <c r="G29" s="94"/>
      <c r="H29" s="94"/>
      <c r="I29" s="38"/>
      <c r="J29" s="31"/>
      <c r="K29" s="31"/>
      <c r="L29" s="31"/>
      <c r="M29" s="31"/>
    </row>
    <row r="30" spans="1:13" ht="15.95" customHeight="1" thickBot="1" x14ac:dyDescent="0.3">
      <c r="A30" s="9">
        <f>INDEX('Point Grid'!$C$8:$I$34,MATCH($A$1,'Point Grid'!$A$8:$A$34,0),MATCH(A29,'Point Grid'!$C$7:$I$7,0))</f>
        <v>0.5</v>
      </c>
      <c r="B30" s="94"/>
      <c r="C30" s="94"/>
      <c r="D30" s="94"/>
      <c r="E30" s="94"/>
      <c r="F30" s="94"/>
      <c r="G30" s="94"/>
      <c r="H30" s="94"/>
      <c r="I30" s="38"/>
      <c r="J30" s="31"/>
      <c r="K30" s="31"/>
      <c r="L30" s="31"/>
      <c r="M30" s="31"/>
    </row>
    <row r="31" spans="1:13" ht="15.95" customHeight="1" thickBot="1" x14ac:dyDescent="0.3">
      <c r="A31" s="5"/>
      <c r="B31" s="37"/>
      <c r="C31" s="37"/>
      <c r="D31" s="37"/>
      <c r="E31" s="37"/>
      <c r="F31" s="37"/>
      <c r="G31" s="37"/>
      <c r="H31" s="37"/>
      <c r="I31" s="38"/>
      <c r="J31" s="31"/>
      <c r="K31" s="31"/>
      <c r="L31" s="31"/>
      <c r="M31" s="31"/>
    </row>
    <row r="32" spans="1:13" ht="15.95" customHeight="1" x14ac:dyDescent="0.25">
      <c r="A32" s="29"/>
      <c r="B32" s="37"/>
      <c r="C32" s="37"/>
      <c r="D32" s="37"/>
      <c r="E32" s="37"/>
      <c r="F32" s="37"/>
      <c r="G32" s="37"/>
      <c r="H32" s="37"/>
      <c r="I32" s="38"/>
      <c r="J32" s="31"/>
      <c r="K32" s="31"/>
      <c r="L32" s="31"/>
      <c r="M32" s="31"/>
    </row>
    <row r="33" spans="1:13" ht="15.95" customHeight="1" x14ac:dyDescent="0.25">
      <c r="A33" s="26" t="s">
        <v>5</v>
      </c>
      <c r="B33" s="94" t="s">
        <v>192</v>
      </c>
      <c r="C33" s="94"/>
      <c r="D33" s="94"/>
      <c r="E33" s="94"/>
      <c r="F33" s="94"/>
      <c r="G33" s="94"/>
      <c r="H33" s="94"/>
      <c r="I33" s="38"/>
      <c r="J33" s="31"/>
      <c r="K33" s="31"/>
      <c r="L33" s="31"/>
      <c r="M33" s="31"/>
    </row>
    <row r="34" spans="1:13" ht="15.95" customHeight="1" thickBot="1" x14ac:dyDescent="0.3">
      <c r="A34" s="9">
        <f>INDEX('Point Grid'!$C$8:$I$34,MATCH($A$1,'Point Grid'!$A$8:$A$34,0),MATCH(A33,'Point Grid'!$C$7:$I$7,0))</f>
        <v>0.75</v>
      </c>
      <c r="B34" s="94"/>
      <c r="C34" s="94"/>
      <c r="D34" s="94"/>
      <c r="E34" s="94"/>
      <c r="F34" s="94"/>
      <c r="G34" s="94"/>
      <c r="H34" s="94"/>
      <c r="I34" s="38"/>
      <c r="J34" s="31"/>
      <c r="K34" s="31"/>
      <c r="L34" s="31"/>
      <c r="M34" s="31"/>
    </row>
    <row r="35" spans="1:13" ht="15.95" customHeight="1" thickBot="1" x14ac:dyDescent="0.3">
      <c r="A35" s="5"/>
      <c r="B35" s="37"/>
      <c r="C35" s="37"/>
      <c r="D35" s="37"/>
      <c r="E35" s="37"/>
      <c r="F35" s="37"/>
      <c r="G35" s="37"/>
      <c r="H35" s="37"/>
      <c r="I35" s="38"/>
      <c r="J35" s="31"/>
      <c r="K35" s="31"/>
      <c r="L35" s="31"/>
      <c r="M35" s="31"/>
    </row>
    <row r="36" spans="1:13" ht="15.95" customHeight="1" thickBot="1" x14ac:dyDescent="0.3">
      <c r="A36" s="30"/>
      <c r="B36" s="39"/>
      <c r="C36" s="39"/>
      <c r="D36" s="39"/>
      <c r="E36" s="39"/>
      <c r="F36" s="39"/>
      <c r="G36" s="39"/>
      <c r="H36" s="39"/>
      <c r="I36" s="40"/>
      <c r="J36" s="31"/>
      <c r="K36" s="31"/>
      <c r="L36" s="31"/>
      <c r="M36" s="31"/>
    </row>
    <row r="37" spans="1:13" x14ac:dyDescent="0.25">
      <c r="B37" s="31"/>
      <c r="C37" s="31"/>
      <c r="D37" s="31"/>
      <c r="E37" s="31"/>
      <c r="F37" s="31"/>
      <c r="G37" s="31"/>
      <c r="H37" s="31"/>
      <c r="I37" s="31"/>
      <c r="J37" s="31"/>
      <c r="K37" s="31"/>
      <c r="L37" s="31"/>
      <c r="M37" s="31"/>
    </row>
    <row r="38" spans="1:13" x14ac:dyDescent="0.25">
      <c r="B38" s="31"/>
      <c r="C38" s="31"/>
      <c r="D38" s="31"/>
      <c r="E38" s="31"/>
      <c r="F38" s="31"/>
      <c r="G38" s="31"/>
      <c r="H38" s="31"/>
      <c r="I38" s="31"/>
      <c r="J38" s="31"/>
      <c r="K38" s="31"/>
      <c r="L38" s="31"/>
      <c r="M38" s="31"/>
    </row>
    <row r="39" spans="1:13" x14ac:dyDescent="0.25">
      <c r="B39" s="31"/>
      <c r="C39" s="31"/>
      <c r="D39" s="31"/>
      <c r="E39" s="31"/>
      <c r="F39" s="31"/>
      <c r="G39" s="31"/>
      <c r="H39" s="31"/>
      <c r="I39" s="31"/>
      <c r="J39" s="31"/>
      <c r="K39" s="31"/>
      <c r="L39" s="31"/>
      <c r="M39" s="31"/>
    </row>
    <row r="40" spans="1:13" x14ac:dyDescent="0.25">
      <c r="B40" s="31"/>
      <c r="C40" s="31"/>
      <c r="D40" s="31"/>
      <c r="E40" s="31"/>
      <c r="F40" s="31"/>
      <c r="G40" s="31"/>
      <c r="H40" s="31"/>
      <c r="I40" s="31"/>
      <c r="J40" s="31"/>
      <c r="K40" s="31"/>
      <c r="L40" s="31"/>
      <c r="M40" s="31"/>
    </row>
    <row r="41" spans="1:13" x14ac:dyDescent="0.25">
      <c r="B41" s="31"/>
      <c r="C41" s="31"/>
      <c r="D41" s="31"/>
      <c r="E41" s="31"/>
      <c r="F41" s="31"/>
      <c r="G41" s="31"/>
      <c r="H41" s="31"/>
      <c r="I41" s="31"/>
      <c r="J41" s="31"/>
      <c r="K41" s="31"/>
      <c r="L41" s="31"/>
      <c r="M41" s="31"/>
    </row>
    <row r="42" spans="1:13" x14ac:dyDescent="0.25">
      <c r="B42" s="31"/>
      <c r="C42" s="31"/>
      <c r="D42" s="31"/>
      <c r="E42" s="31"/>
      <c r="F42" s="31"/>
      <c r="G42" s="31"/>
      <c r="H42" s="31"/>
      <c r="I42" s="31"/>
      <c r="J42" s="31"/>
      <c r="K42" s="31"/>
      <c r="L42" s="31"/>
      <c r="M42" s="31"/>
    </row>
    <row r="43" spans="1:13" x14ac:dyDescent="0.25">
      <c r="B43" s="31"/>
      <c r="C43" s="31"/>
      <c r="D43" s="31"/>
      <c r="E43" s="31"/>
      <c r="F43" s="31"/>
      <c r="G43" s="31"/>
      <c r="H43" s="31"/>
      <c r="I43" s="31"/>
      <c r="J43" s="31"/>
      <c r="K43" s="31"/>
      <c r="L43" s="31"/>
      <c r="M43" s="31"/>
    </row>
    <row r="44" spans="1:13" x14ac:dyDescent="0.25">
      <c r="B44" s="31"/>
      <c r="C44" s="31"/>
      <c r="D44" s="31"/>
      <c r="E44" s="31"/>
      <c r="F44" s="31"/>
      <c r="G44" s="31"/>
      <c r="H44" s="31"/>
      <c r="I44" s="31"/>
      <c r="J44" s="31"/>
      <c r="K44" s="31"/>
      <c r="L44" s="31"/>
      <c r="M44" s="31"/>
    </row>
    <row r="45" spans="1:13" x14ac:dyDescent="0.25">
      <c r="B45" s="31"/>
      <c r="C45" s="31"/>
      <c r="D45" s="31"/>
      <c r="E45" s="31"/>
      <c r="F45" s="31"/>
      <c r="G45" s="31"/>
      <c r="H45" s="31"/>
      <c r="I45" s="31"/>
      <c r="J45" s="31"/>
      <c r="K45" s="31"/>
      <c r="L45" s="31"/>
      <c r="M45" s="31"/>
    </row>
    <row r="46" spans="1:13" x14ac:dyDescent="0.25">
      <c r="B46" s="31"/>
      <c r="C46" s="31"/>
      <c r="D46" s="31"/>
      <c r="E46" s="31"/>
      <c r="F46" s="31"/>
      <c r="G46" s="31"/>
      <c r="H46" s="31"/>
      <c r="I46" s="31"/>
      <c r="J46" s="31"/>
      <c r="K46" s="31"/>
      <c r="L46" s="31"/>
      <c r="M46" s="31"/>
    </row>
    <row r="47" spans="1:13" x14ac:dyDescent="0.25">
      <c r="B47" s="31"/>
      <c r="C47" s="31"/>
      <c r="D47" s="31"/>
      <c r="E47" s="31"/>
      <c r="F47" s="31"/>
      <c r="G47" s="31"/>
      <c r="H47" s="31"/>
      <c r="I47" s="31"/>
      <c r="J47" s="31"/>
      <c r="K47" s="31"/>
      <c r="L47" s="31"/>
      <c r="M47" s="31"/>
    </row>
    <row r="48" spans="1:13" x14ac:dyDescent="0.25">
      <c r="B48" s="31"/>
      <c r="C48" s="31"/>
      <c r="D48" s="31"/>
      <c r="E48" s="31"/>
      <c r="F48" s="31"/>
      <c r="G48" s="31"/>
      <c r="H48" s="31"/>
      <c r="I48" s="31"/>
      <c r="J48" s="31"/>
      <c r="K48" s="31"/>
      <c r="L48" s="31"/>
      <c r="M48" s="31"/>
    </row>
    <row r="49" spans="2:13" x14ac:dyDescent="0.25">
      <c r="B49" s="31"/>
      <c r="C49" s="31"/>
      <c r="D49" s="31"/>
      <c r="E49" s="31"/>
      <c r="F49" s="31"/>
      <c r="G49" s="31"/>
      <c r="H49" s="31"/>
      <c r="I49" s="31"/>
      <c r="J49" s="31"/>
      <c r="K49" s="31"/>
      <c r="L49" s="31"/>
      <c r="M49" s="31"/>
    </row>
  </sheetData>
  <mergeCells count="8">
    <mergeCell ref="B29:H30"/>
    <mergeCell ref="B33:H34"/>
    <mergeCell ref="H1:I1"/>
    <mergeCell ref="B25:H26"/>
    <mergeCell ref="B3:H19"/>
    <mergeCell ref="B21:H21"/>
    <mergeCell ref="B22:H22"/>
    <mergeCell ref="B23:H23"/>
  </mergeCells>
  <conditionalFormatting sqref="B1">
    <cfRule type="cellIs" dxfId="35" priority="1" operator="equal">
      <formula>"Incomplete"</formula>
    </cfRule>
    <cfRule type="cellIs" dxfId="34" priority="2" operator="equal">
      <formula>"Flag for Review"</formula>
    </cfRule>
    <cfRule type="cellIs" dxfId="33" priority="3" operator="equal">
      <formula>"Finished"</formula>
    </cfRule>
  </conditionalFormatting>
  <dataValidations count="2">
    <dataValidation type="decimal" allowBlank="1" showInputMessage="1" showErrorMessage="1" sqref="A19">
      <formula1>0</formula1>
      <formula2>#REF!</formula2>
    </dataValidation>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Q56"/>
  <sheetViews>
    <sheetView zoomScaleNormal="100" workbookViewId="0"/>
  </sheetViews>
  <sheetFormatPr defaultColWidth="9.140625" defaultRowHeight="15" x14ac:dyDescent="0.25"/>
  <cols>
    <col min="1" max="1" width="9.140625" style="24"/>
    <col min="2" max="2" width="11" style="24" customWidth="1"/>
    <col min="3" max="6" width="8.28515625" style="24" customWidth="1"/>
    <col min="7" max="7" width="5.28515625" style="24" customWidth="1"/>
    <col min="8" max="8" width="11" style="24" customWidth="1"/>
    <col min="9" max="12" width="8.28515625" style="24" customWidth="1"/>
    <col min="13" max="13" width="11.42578125" style="24" customWidth="1"/>
    <col min="14" max="16384" width="9.140625" style="24"/>
  </cols>
  <sheetData>
    <row r="1" spans="1:17" ht="15.95" customHeight="1" x14ac:dyDescent="0.25">
      <c r="A1" s="7">
        <v>17</v>
      </c>
      <c r="B1" s="27" t="s">
        <v>12</v>
      </c>
      <c r="C1" s="23"/>
      <c r="D1" s="23"/>
      <c r="E1" s="23"/>
      <c r="F1" s="23"/>
      <c r="G1" s="23"/>
      <c r="H1" s="23"/>
      <c r="I1" s="23"/>
      <c r="J1" s="23"/>
      <c r="K1" s="23"/>
      <c r="L1" s="92" t="s">
        <v>29</v>
      </c>
      <c r="M1" s="93"/>
    </row>
    <row r="2" spans="1:17" ht="15.95" customHeight="1" x14ac:dyDescent="0.25">
      <c r="A2" s="25"/>
      <c r="B2" s="34"/>
      <c r="C2" s="34"/>
      <c r="D2" s="34"/>
      <c r="E2" s="34"/>
      <c r="F2" s="34"/>
      <c r="G2" s="34"/>
      <c r="H2" s="34"/>
      <c r="I2" s="34"/>
      <c r="J2" s="34"/>
      <c r="K2" s="34"/>
      <c r="L2" s="34"/>
      <c r="M2" s="35"/>
    </row>
    <row r="3" spans="1:17" ht="15.95" customHeight="1" x14ac:dyDescent="0.25">
      <c r="A3" s="8" t="s">
        <v>13</v>
      </c>
      <c r="B3" s="95" t="s">
        <v>195</v>
      </c>
      <c r="C3" s="95"/>
      <c r="D3" s="95"/>
      <c r="E3" s="95"/>
      <c r="F3" s="95"/>
      <c r="G3" s="95"/>
      <c r="H3" s="95"/>
      <c r="I3" s="95"/>
      <c r="J3" s="95"/>
      <c r="K3" s="95"/>
      <c r="L3" s="95"/>
      <c r="M3" s="36"/>
      <c r="N3" s="31"/>
      <c r="O3" s="31"/>
      <c r="P3" s="31"/>
      <c r="Q3" s="31"/>
    </row>
    <row r="4" spans="1:17" ht="15.95" customHeight="1" x14ac:dyDescent="0.25">
      <c r="A4" s="9">
        <f>INDEX('Point Grid'!B:B,MATCH('17'!A1,'Point Grid'!A:A,0))</f>
        <v>4</v>
      </c>
      <c r="B4" s="95"/>
      <c r="C4" s="95"/>
      <c r="D4" s="95"/>
      <c r="E4" s="95"/>
      <c r="F4" s="95"/>
      <c r="G4" s="95"/>
      <c r="H4" s="95"/>
      <c r="I4" s="95"/>
      <c r="J4" s="95"/>
      <c r="K4" s="95"/>
      <c r="L4" s="95"/>
      <c r="M4" s="36"/>
      <c r="N4" s="31"/>
      <c r="O4" s="31"/>
      <c r="P4" s="31"/>
      <c r="Q4" s="31"/>
    </row>
    <row r="5" spans="1:17" ht="15.95" customHeight="1" x14ac:dyDescent="0.25">
      <c r="A5" s="9"/>
      <c r="B5" s="33"/>
      <c r="C5" s="33"/>
      <c r="D5" s="33"/>
      <c r="E5" s="33"/>
      <c r="F5" s="33"/>
      <c r="G5" s="33"/>
      <c r="H5" s="33"/>
      <c r="I5" s="33"/>
      <c r="J5" s="33"/>
      <c r="K5" s="33"/>
      <c r="L5" s="33"/>
      <c r="M5" s="36"/>
      <c r="N5" s="31"/>
      <c r="O5" s="31"/>
      <c r="P5" s="31"/>
      <c r="Q5" s="31"/>
    </row>
    <row r="6" spans="1:17" ht="32.1" customHeight="1" x14ac:dyDescent="0.25">
      <c r="A6" s="9"/>
      <c r="B6" s="95" t="s">
        <v>196</v>
      </c>
      <c r="C6" s="95"/>
      <c r="D6" s="95"/>
      <c r="E6" s="95"/>
      <c r="F6" s="95"/>
      <c r="G6" s="33"/>
      <c r="H6" s="95" t="s">
        <v>201</v>
      </c>
      <c r="I6" s="95"/>
      <c r="J6" s="95"/>
      <c r="K6" s="95"/>
      <c r="L6" s="95"/>
      <c r="M6" s="36"/>
      <c r="N6" s="31"/>
      <c r="O6" s="31"/>
      <c r="P6" s="31"/>
      <c r="Q6" s="31"/>
    </row>
    <row r="7" spans="1:17" ht="15.95" customHeight="1" x14ac:dyDescent="0.25">
      <c r="A7" s="9"/>
      <c r="B7" s="44" t="s">
        <v>197</v>
      </c>
      <c r="C7" s="68">
        <v>2009</v>
      </c>
      <c r="D7" s="68">
        <v>2010</v>
      </c>
      <c r="E7" s="68">
        <v>2011</v>
      </c>
      <c r="F7" s="68">
        <v>2012</v>
      </c>
      <c r="G7" s="33"/>
      <c r="H7" s="44" t="s">
        <v>197</v>
      </c>
      <c r="I7" s="68">
        <v>2009</v>
      </c>
      <c r="J7" s="68">
        <v>2010</v>
      </c>
      <c r="K7" s="68">
        <v>2011</v>
      </c>
      <c r="L7" s="68">
        <v>2012</v>
      </c>
      <c r="M7" s="36"/>
      <c r="N7" s="31"/>
      <c r="O7" s="31"/>
      <c r="P7" s="31"/>
      <c r="Q7" s="31"/>
    </row>
    <row r="8" spans="1:17" ht="15.95" customHeight="1" x14ac:dyDescent="0.25">
      <c r="A8" s="9"/>
      <c r="B8" s="44">
        <v>2009</v>
      </c>
      <c r="C8" s="112" t="s">
        <v>198</v>
      </c>
      <c r="D8" s="112"/>
      <c r="E8" s="112"/>
      <c r="F8" s="112"/>
      <c r="G8" s="33"/>
      <c r="H8" s="44">
        <v>2009</v>
      </c>
      <c r="I8" s="112" t="s">
        <v>198</v>
      </c>
      <c r="J8" s="112"/>
      <c r="K8" s="112"/>
      <c r="L8" s="112"/>
      <c r="M8" s="36"/>
      <c r="N8" s="31"/>
      <c r="O8" s="31"/>
      <c r="P8" s="31"/>
      <c r="Q8" s="31"/>
    </row>
    <row r="9" spans="1:17" ht="15.95" customHeight="1" x14ac:dyDescent="0.25">
      <c r="A9" s="9"/>
      <c r="B9" s="44">
        <v>2010</v>
      </c>
      <c r="C9" s="66"/>
      <c r="D9" s="66">
        <v>1570</v>
      </c>
      <c r="E9" s="66">
        <v>1590</v>
      </c>
      <c r="F9" s="66">
        <v>1590</v>
      </c>
      <c r="G9" s="33"/>
      <c r="H9" s="44">
        <v>2010</v>
      </c>
      <c r="I9" s="66"/>
      <c r="J9" s="66">
        <v>160</v>
      </c>
      <c r="K9" s="66">
        <v>230</v>
      </c>
      <c r="L9" s="66">
        <v>250</v>
      </c>
      <c r="M9" s="36"/>
      <c r="N9" s="31"/>
      <c r="O9" s="31"/>
      <c r="P9" s="31"/>
      <c r="Q9" s="31"/>
    </row>
    <row r="10" spans="1:17" ht="15.95" customHeight="1" x14ac:dyDescent="0.25">
      <c r="A10" s="9"/>
      <c r="B10" s="44">
        <v>2011</v>
      </c>
      <c r="C10" s="66"/>
      <c r="D10" s="66"/>
      <c r="E10" s="66">
        <v>1550</v>
      </c>
      <c r="F10" s="66">
        <v>1640</v>
      </c>
      <c r="G10" s="33"/>
      <c r="H10" s="44">
        <v>2011</v>
      </c>
      <c r="I10" s="66"/>
      <c r="J10" s="66"/>
      <c r="K10" s="66">
        <v>150</v>
      </c>
      <c r="L10" s="66">
        <v>220</v>
      </c>
      <c r="M10" s="36"/>
      <c r="N10" s="31"/>
      <c r="O10" s="31"/>
      <c r="P10" s="31"/>
      <c r="Q10" s="31"/>
    </row>
    <row r="11" spans="1:17" ht="15.95" customHeight="1" x14ac:dyDescent="0.25">
      <c r="A11" s="9"/>
      <c r="B11" s="44">
        <v>2012</v>
      </c>
      <c r="C11" s="66"/>
      <c r="D11" s="66"/>
      <c r="E11" s="66"/>
      <c r="F11" s="66">
        <v>1630</v>
      </c>
      <c r="G11" s="33"/>
      <c r="H11" s="44">
        <v>2012</v>
      </c>
      <c r="I11" s="66"/>
      <c r="J11" s="66"/>
      <c r="K11" s="66"/>
      <c r="L11" s="66">
        <v>150</v>
      </c>
      <c r="M11" s="36"/>
      <c r="N11" s="31"/>
      <c r="O11" s="31"/>
      <c r="P11" s="31"/>
      <c r="Q11" s="31"/>
    </row>
    <row r="12" spans="1:17" ht="15.95" customHeight="1" x14ac:dyDescent="0.25">
      <c r="A12" s="9"/>
      <c r="B12" s="33"/>
      <c r="C12" s="33"/>
      <c r="D12" s="33"/>
      <c r="E12" s="33"/>
      <c r="F12" s="33"/>
      <c r="G12" s="33"/>
      <c r="H12" s="33"/>
      <c r="I12" s="33"/>
      <c r="J12" s="33"/>
      <c r="K12" s="33"/>
      <c r="L12" s="33"/>
      <c r="M12" s="36"/>
      <c r="N12" s="31"/>
      <c r="O12" s="31"/>
      <c r="P12" s="31"/>
      <c r="Q12" s="31"/>
    </row>
    <row r="13" spans="1:17" ht="32.1" customHeight="1" x14ac:dyDescent="0.25">
      <c r="A13" s="9"/>
      <c r="B13" s="95" t="s">
        <v>199</v>
      </c>
      <c r="C13" s="95"/>
      <c r="D13" s="95"/>
      <c r="E13" s="95"/>
      <c r="F13" s="95"/>
      <c r="G13" s="33"/>
      <c r="H13" s="95" t="s">
        <v>202</v>
      </c>
      <c r="I13" s="95"/>
      <c r="J13" s="95"/>
      <c r="K13" s="95"/>
      <c r="L13" s="95"/>
      <c r="M13" s="36"/>
      <c r="N13" s="31"/>
      <c r="O13" s="31"/>
      <c r="P13" s="31"/>
      <c r="Q13" s="31"/>
    </row>
    <row r="14" spans="1:17" ht="15.95" customHeight="1" x14ac:dyDescent="0.25">
      <c r="A14" s="9"/>
      <c r="B14" s="44" t="s">
        <v>197</v>
      </c>
      <c r="C14" s="68">
        <v>2009</v>
      </c>
      <c r="D14" s="68">
        <v>2010</v>
      </c>
      <c r="E14" s="68">
        <v>2011</v>
      </c>
      <c r="F14" s="68">
        <v>2012</v>
      </c>
      <c r="G14" s="33"/>
      <c r="H14" s="44" t="s">
        <v>197</v>
      </c>
      <c r="I14" s="68">
        <v>2009</v>
      </c>
      <c r="J14" s="68">
        <v>2010</v>
      </c>
      <c r="K14" s="68">
        <v>2011</v>
      </c>
      <c r="L14" s="68">
        <v>2012</v>
      </c>
      <c r="M14" s="36"/>
      <c r="N14" s="31"/>
      <c r="O14" s="31"/>
      <c r="P14" s="31"/>
      <c r="Q14" s="31"/>
    </row>
    <row r="15" spans="1:17" ht="15.95" customHeight="1" x14ac:dyDescent="0.25">
      <c r="A15" s="9"/>
      <c r="B15" s="44">
        <v>2009</v>
      </c>
      <c r="C15" s="112" t="s">
        <v>198</v>
      </c>
      <c r="D15" s="112"/>
      <c r="E15" s="112"/>
      <c r="F15" s="112"/>
      <c r="G15" s="33"/>
      <c r="H15" s="44">
        <v>2009</v>
      </c>
      <c r="I15" s="112" t="s">
        <v>198</v>
      </c>
      <c r="J15" s="112"/>
      <c r="K15" s="112"/>
      <c r="L15" s="112"/>
      <c r="M15" s="36"/>
      <c r="N15" s="31"/>
      <c r="O15" s="31"/>
      <c r="P15" s="31"/>
      <c r="Q15" s="31"/>
    </row>
    <row r="16" spans="1:17" ht="15.95" customHeight="1" x14ac:dyDescent="0.25">
      <c r="A16" s="9"/>
      <c r="B16" s="44">
        <v>2010</v>
      </c>
      <c r="C16" s="66"/>
      <c r="D16" s="66">
        <v>610</v>
      </c>
      <c r="E16" s="66">
        <v>1090</v>
      </c>
      <c r="F16" s="66">
        <v>1340</v>
      </c>
      <c r="G16" s="33"/>
      <c r="H16" s="44">
        <v>2010</v>
      </c>
      <c r="I16" s="66"/>
      <c r="J16" s="66">
        <v>100</v>
      </c>
      <c r="K16" s="66">
        <v>30</v>
      </c>
      <c r="L16" s="66">
        <v>10</v>
      </c>
      <c r="M16" s="36"/>
      <c r="N16" s="31"/>
      <c r="O16" s="31"/>
      <c r="P16" s="31"/>
      <c r="Q16" s="31"/>
    </row>
    <row r="17" spans="1:17" ht="15.95" customHeight="1" x14ac:dyDescent="0.25">
      <c r="A17" s="9"/>
      <c r="B17" s="44">
        <v>2011</v>
      </c>
      <c r="C17" s="66"/>
      <c r="D17" s="66"/>
      <c r="E17" s="66">
        <v>630</v>
      </c>
      <c r="F17" s="66">
        <v>1120</v>
      </c>
      <c r="G17" s="33"/>
      <c r="H17" s="44">
        <v>2011</v>
      </c>
      <c r="I17" s="66"/>
      <c r="J17" s="66"/>
      <c r="K17" s="66">
        <v>90</v>
      </c>
      <c r="L17" s="66">
        <v>30</v>
      </c>
      <c r="M17" s="36"/>
      <c r="N17" s="31"/>
      <c r="O17" s="31"/>
      <c r="P17" s="31"/>
      <c r="Q17" s="31"/>
    </row>
    <row r="18" spans="1:17" ht="15.95" customHeight="1" x14ac:dyDescent="0.25">
      <c r="A18" s="28"/>
      <c r="B18" s="44">
        <v>2012</v>
      </c>
      <c r="C18" s="66"/>
      <c r="D18" s="66"/>
      <c r="E18" s="66"/>
      <c r="F18" s="66">
        <v>788</v>
      </c>
      <c r="G18" s="33"/>
      <c r="H18" s="44">
        <v>2012</v>
      </c>
      <c r="I18" s="66"/>
      <c r="J18" s="66"/>
      <c r="K18" s="66"/>
      <c r="L18" s="66">
        <v>90</v>
      </c>
      <c r="M18" s="36"/>
      <c r="N18" s="31"/>
      <c r="O18" s="31"/>
      <c r="P18" s="31"/>
      <c r="Q18" s="31"/>
    </row>
    <row r="19" spans="1:17" ht="15.95" customHeight="1" x14ac:dyDescent="0.25">
      <c r="A19" s="26"/>
      <c r="B19" s="33"/>
      <c r="C19" s="33"/>
      <c r="D19" s="33"/>
      <c r="E19" s="33"/>
      <c r="F19" s="33"/>
      <c r="G19" s="33"/>
      <c r="H19" s="33"/>
      <c r="I19" s="33"/>
      <c r="J19" s="33"/>
      <c r="K19" s="33"/>
      <c r="L19" s="33"/>
      <c r="M19" s="36"/>
      <c r="N19" s="31"/>
      <c r="O19" s="31"/>
      <c r="P19" s="31"/>
      <c r="Q19" s="31"/>
    </row>
    <row r="20" spans="1:17" ht="32.1" customHeight="1" x14ac:dyDescent="0.25">
      <c r="A20" s="26"/>
      <c r="B20" s="95" t="s">
        <v>200</v>
      </c>
      <c r="C20" s="95"/>
      <c r="D20" s="95"/>
      <c r="E20" s="95"/>
      <c r="F20" s="95"/>
      <c r="G20" s="33"/>
      <c r="H20" s="95" t="s">
        <v>203</v>
      </c>
      <c r="I20" s="95"/>
      <c r="J20" s="95"/>
      <c r="K20" s="95"/>
      <c r="L20" s="95"/>
      <c r="M20" s="36"/>
      <c r="N20" s="31"/>
      <c r="O20" s="31"/>
      <c r="P20" s="31"/>
      <c r="Q20" s="31"/>
    </row>
    <row r="21" spans="1:17" ht="15.95" customHeight="1" x14ac:dyDescent="0.25">
      <c r="A21" s="26"/>
      <c r="B21" s="44" t="s">
        <v>197</v>
      </c>
      <c r="C21" s="68">
        <v>2009</v>
      </c>
      <c r="D21" s="68">
        <v>2010</v>
      </c>
      <c r="E21" s="68">
        <v>2011</v>
      </c>
      <c r="F21" s="68">
        <v>2012</v>
      </c>
      <c r="G21" s="33"/>
      <c r="H21" s="44" t="s">
        <v>197</v>
      </c>
      <c r="I21" s="68">
        <v>2009</v>
      </c>
      <c r="J21" s="68">
        <v>2010</v>
      </c>
      <c r="K21" s="68">
        <v>2011</v>
      </c>
      <c r="L21" s="68">
        <v>2012</v>
      </c>
      <c r="M21" s="36"/>
      <c r="N21" s="31"/>
      <c r="O21" s="31"/>
      <c r="P21" s="31"/>
      <c r="Q21" s="31"/>
    </row>
    <row r="22" spans="1:17" ht="15.95" customHeight="1" x14ac:dyDescent="0.25">
      <c r="A22" s="26"/>
      <c r="B22" s="44">
        <v>2009</v>
      </c>
      <c r="C22" s="112" t="s">
        <v>198</v>
      </c>
      <c r="D22" s="112"/>
      <c r="E22" s="112"/>
      <c r="F22" s="112"/>
      <c r="G22" s="33"/>
      <c r="H22" s="44">
        <v>2009</v>
      </c>
      <c r="I22" s="112" t="s">
        <v>198</v>
      </c>
      <c r="J22" s="112"/>
      <c r="K22" s="112"/>
      <c r="L22" s="112"/>
      <c r="M22" s="36"/>
      <c r="N22" s="31"/>
      <c r="O22" s="31"/>
      <c r="P22" s="31"/>
      <c r="Q22" s="31"/>
    </row>
    <row r="23" spans="1:17" ht="15.95" customHeight="1" x14ac:dyDescent="0.25">
      <c r="A23" s="26"/>
      <c r="B23" s="44">
        <v>2010</v>
      </c>
      <c r="C23" s="66"/>
      <c r="D23" s="66">
        <v>427</v>
      </c>
      <c r="E23" s="66">
        <v>190</v>
      </c>
      <c r="F23" s="66">
        <v>70</v>
      </c>
      <c r="G23" s="33"/>
      <c r="H23" s="44">
        <v>2010</v>
      </c>
      <c r="I23" s="66"/>
      <c r="J23" s="66">
        <v>310</v>
      </c>
      <c r="K23" s="66">
        <v>330</v>
      </c>
      <c r="L23" s="66">
        <v>330</v>
      </c>
      <c r="M23" s="36"/>
      <c r="N23" s="31"/>
      <c r="O23" s="31"/>
      <c r="P23" s="31"/>
      <c r="Q23" s="31"/>
    </row>
    <row r="24" spans="1:17" ht="15.95" customHeight="1" x14ac:dyDescent="0.25">
      <c r="A24" s="26"/>
      <c r="B24" s="44">
        <v>2011</v>
      </c>
      <c r="C24" s="66"/>
      <c r="D24" s="66"/>
      <c r="E24" s="66">
        <v>480</v>
      </c>
      <c r="F24" s="66">
        <v>210</v>
      </c>
      <c r="G24" s="33"/>
      <c r="H24" s="44">
        <v>2011</v>
      </c>
      <c r="I24" s="66"/>
      <c r="J24" s="66"/>
      <c r="K24" s="66">
        <v>290</v>
      </c>
      <c r="L24" s="66">
        <v>310</v>
      </c>
      <c r="M24" s="36"/>
      <c r="N24" s="31"/>
      <c r="O24" s="31"/>
      <c r="P24" s="31"/>
      <c r="Q24" s="31"/>
    </row>
    <row r="25" spans="1:17" ht="15.95" customHeight="1" x14ac:dyDescent="0.25">
      <c r="A25" s="26"/>
      <c r="B25" s="44">
        <v>2012</v>
      </c>
      <c r="C25" s="66"/>
      <c r="D25" s="66"/>
      <c r="E25" s="66"/>
      <c r="F25" s="66">
        <v>415</v>
      </c>
      <c r="G25" s="33"/>
      <c r="H25" s="44">
        <v>2012</v>
      </c>
      <c r="I25" s="66"/>
      <c r="J25" s="66"/>
      <c r="K25" s="66"/>
      <c r="L25" s="66">
        <v>280</v>
      </c>
      <c r="M25" s="36"/>
      <c r="N25" s="31"/>
      <c r="O25" s="31"/>
      <c r="P25" s="31"/>
      <c r="Q25" s="31"/>
    </row>
    <row r="26" spans="1:17" ht="15.95" customHeight="1" x14ac:dyDescent="0.25">
      <c r="A26" s="29"/>
      <c r="B26" s="37"/>
      <c r="C26" s="37"/>
      <c r="D26" s="37"/>
      <c r="E26" s="37"/>
      <c r="F26" s="37"/>
      <c r="G26" s="37"/>
      <c r="H26" s="37"/>
      <c r="I26" s="37"/>
      <c r="J26" s="37"/>
      <c r="K26" s="37"/>
      <c r="L26" s="37"/>
      <c r="M26" s="38"/>
      <c r="N26" s="31"/>
      <c r="O26" s="31"/>
      <c r="P26" s="31"/>
      <c r="Q26" s="31"/>
    </row>
    <row r="27" spans="1:17" ht="15.95" customHeight="1" x14ac:dyDescent="0.25">
      <c r="A27" s="26" t="s">
        <v>2</v>
      </c>
      <c r="B27" s="69" t="s">
        <v>204</v>
      </c>
      <c r="C27" s="69"/>
      <c r="D27" s="69"/>
      <c r="E27" s="69"/>
      <c r="F27" s="69"/>
      <c r="G27" s="69"/>
      <c r="H27" s="69"/>
      <c r="I27" s="69"/>
      <c r="J27" s="69"/>
      <c r="K27" s="69"/>
      <c r="L27" s="69"/>
      <c r="M27" s="38"/>
      <c r="N27" s="31"/>
      <c r="O27" s="31"/>
      <c r="P27" s="31"/>
      <c r="Q27" s="31"/>
    </row>
    <row r="28" spans="1:17" ht="15.95" customHeight="1" thickBot="1" x14ac:dyDescent="0.3">
      <c r="A28" s="9">
        <f>INDEX('Point Grid'!$C$8:$I$34,MATCH($A$1,'Point Grid'!$A$8:$A$34,0),MATCH(A27,'Point Grid'!$C$7:$I$7,0))</f>
        <v>2.5</v>
      </c>
      <c r="B28" s="69"/>
      <c r="C28" s="69"/>
      <c r="D28" s="69"/>
      <c r="E28" s="69"/>
      <c r="F28" s="69"/>
      <c r="G28" s="69"/>
      <c r="H28" s="69"/>
      <c r="I28" s="69"/>
      <c r="J28" s="69"/>
      <c r="K28" s="69"/>
      <c r="L28" s="69"/>
      <c r="M28" s="38"/>
      <c r="N28" s="31"/>
      <c r="O28" s="31"/>
      <c r="P28" s="31"/>
      <c r="Q28" s="31"/>
    </row>
    <row r="29" spans="1:17" ht="15.95" customHeight="1" thickBot="1" x14ac:dyDescent="0.3">
      <c r="A29" s="5"/>
      <c r="B29" s="95" t="s">
        <v>205</v>
      </c>
      <c r="C29" s="95"/>
      <c r="D29" s="95"/>
      <c r="E29" s="95"/>
      <c r="F29" s="95"/>
      <c r="G29" s="33"/>
      <c r="H29" s="95" t="s">
        <v>206</v>
      </c>
      <c r="I29" s="95"/>
      <c r="J29" s="95"/>
      <c r="K29" s="95"/>
      <c r="L29" s="95"/>
      <c r="M29" s="38"/>
      <c r="N29" s="31"/>
      <c r="O29" s="31"/>
      <c r="P29" s="31"/>
      <c r="Q29" s="31"/>
    </row>
    <row r="30" spans="1:17" ht="15.95" customHeight="1" x14ac:dyDescent="0.25">
      <c r="A30" s="29"/>
      <c r="B30" s="44" t="s">
        <v>197</v>
      </c>
      <c r="C30" s="68">
        <v>2009</v>
      </c>
      <c r="D30" s="68">
        <v>2010</v>
      </c>
      <c r="E30" s="68">
        <v>2011</v>
      </c>
      <c r="F30" s="68">
        <v>2012</v>
      </c>
      <c r="G30" s="33"/>
      <c r="H30" s="44" t="s">
        <v>197</v>
      </c>
      <c r="I30" s="68">
        <v>2009</v>
      </c>
      <c r="J30" s="68">
        <v>2010</v>
      </c>
      <c r="K30" s="68">
        <v>2011</v>
      </c>
      <c r="L30" s="68">
        <v>2012</v>
      </c>
      <c r="M30" s="38"/>
      <c r="N30" s="31"/>
      <c r="O30" s="31"/>
      <c r="P30" s="31"/>
      <c r="Q30" s="31"/>
    </row>
    <row r="31" spans="1:17" ht="15.95" customHeight="1" x14ac:dyDescent="0.25">
      <c r="A31" s="29"/>
      <c r="B31" s="44">
        <v>2009</v>
      </c>
      <c r="C31" s="66">
        <v>3750</v>
      </c>
      <c r="D31" s="66">
        <v>4417</v>
      </c>
      <c r="E31" s="66">
        <v>5200</v>
      </c>
      <c r="F31" s="66">
        <v>5500</v>
      </c>
      <c r="G31" s="33"/>
      <c r="H31" s="44">
        <v>2009</v>
      </c>
      <c r="I31" s="66">
        <v>5500</v>
      </c>
      <c r="J31" s="66">
        <v>10333</v>
      </c>
      <c r="K31" s="66">
        <v>18000</v>
      </c>
      <c r="L31" s="66">
        <v>20000</v>
      </c>
      <c r="M31" s="38"/>
      <c r="N31" s="31"/>
      <c r="O31" s="31"/>
      <c r="P31" s="31"/>
      <c r="Q31" s="31"/>
    </row>
    <row r="32" spans="1:17" ht="15.95" customHeight="1" x14ac:dyDescent="0.25">
      <c r="A32" s="29"/>
      <c r="B32" s="44">
        <v>2010</v>
      </c>
      <c r="C32" s="66"/>
      <c r="D32" s="66" t="s">
        <v>207</v>
      </c>
      <c r="E32" s="66" t="s">
        <v>207</v>
      </c>
      <c r="F32" s="66" t="s">
        <v>207</v>
      </c>
      <c r="G32" s="33"/>
      <c r="H32" s="44">
        <v>2010</v>
      </c>
      <c r="I32" s="66"/>
      <c r="J32" s="66" t="s">
        <v>207</v>
      </c>
      <c r="K32" s="66" t="s">
        <v>207</v>
      </c>
      <c r="L32" s="66" t="s">
        <v>207</v>
      </c>
      <c r="M32" s="38"/>
      <c r="N32" s="31"/>
      <c r="O32" s="31"/>
      <c r="P32" s="31"/>
      <c r="Q32" s="31"/>
    </row>
    <row r="33" spans="1:17" ht="15.95" customHeight="1" x14ac:dyDescent="0.25">
      <c r="A33" s="29"/>
      <c r="B33" s="44">
        <v>2011</v>
      </c>
      <c r="C33" s="66"/>
      <c r="D33" s="66"/>
      <c r="E33" s="66" t="s">
        <v>207</v>
      </c>
      <c r="F33" s="66" t="s">
        <v>207</v>
      </c>
      <c r="G33" s="33"/>
      <c r="H33" s="44">
        <v>2011</v>
      </c>
      <c r="I33" s="66"/>
      <c r="J33" s="66"/>
      <c r="K33" s="66" t="s">
        <v>207</v>
      </c>
      <c r="L33" s="66" t="s">
        <v>207</v>
      </c>
      <c r="M33" s="38"/>
      <c r="N33" s="31"/>
      <c r="O33" s="31"/>
      <c r="P33" s="31"/>
      <c r="Q33" s="31"/>
    </row>
    <row r="34" spans="1:17" ht="15.95" customHeight="1" x14ac:dyDescent="0.25">
      <c r="A34" s="29"/>
      <c r="B34" s="44">
        <v>2012</v>
      </c>
      <c r="C34" s="66"/>
      <c r="D34" s="66"/>
      <c r="E34" s="66"/>
      <c r="F34" s="66" t="s">
        <v>207</v>
      </c>
      <c r="G34" s="33"/>
      <c r="H34" s="44">
        <v>2012</v>
      </c>
      <c r="I34" s="66"/>
      <c r="J34" s="66"/>
      <c r="K34" s="66"/>
      <c r="L34" s="66" t="s">
        <v>207</v>
      </c>
      <c r="M34" s="38"/>
      <c r="N34" s="31"/>
      <c r="O34" s="31"/>
      <c r="P34" s="31"/>
      <c r="Q34" s="31"/>
    </row>
    <row r="35" spans="1:17" ht="15.95" customHeight="1" x14ac:dyDescent="0.25">
      <c r="A35" s="29"/>
      <c r="B35" s="37"/>
      <c r="C35" s="37"/>
      <c r="D35" s="37"/>
      <c r="E35" s="37"/>
      <c r="F35" s="37"/>
      <c r="G35" s="37"/>
      <c r="H35" s="37"/>
      <c r="I35" s="37"/>
      <c r="J35" s="37"/>
      <c r="K35" s="37"/>
      <c r="L35" s="37"/>
      <c r="M35" s="38"/>
      <c r="N35" s="31"/>
      <c r="O35" s="31"/>
      <c r="P35" s="31"/>
      <c r="Q35" s="31"/>
    </row>
    <row r="36" spans="1:17" ht="15.95" customHeight="1" x14ac:dyDescent="0.25">
      <c r="A36" s="26" t="s">
        <v>3</v>
      </c>
      <c r="B36" s="94" t="s">
        <v>208</v>
      </c>
      <c r="C36" s="94"/>
      <c r="D36" s="94"/>
      <c r="E36" s="94"/>
      <c r="F36" s="94"/>
      <c r="G36" s="94"/>
      <c r="H36" s="94"/>
      <c r="I36" s="94"/>
      <c r="J36" s="94"/>
      <c r="K36" s="94"/>
      <c r="L36" s="94"/>
      <c r="M36" s="38"/>
      <c r="N36" s="31"/>
      <c r="O36" s="31"/>
      <c r="P36" s="31"/>
      <c r="Q36" s="31"/>
    </row>
    <row r="37" spans="1:17" ht="15.95" customHeight="1" thickBot="1" x14ac:dyDescent="0.3">
      <c r="A37" s="9">
        <f>INDEX('Point Grid'!$C$8:$I$34,MATCH($A$1,'Point Grid'!$A$8:$A$34,0),MATCH(A36,'Point Grid'!$C$7:$I$7,0))</f>
        <v>0.5</v>
      </c>
      <c r="B37" s="94"/>
      <c r="C37" s="94"/>
      <c r="D37" s="94"/>
      <c r="E37" s="94"/>
      <c r="F37" s="94"/>
      <c r="G37" s="94"/>
      <c r="H37" s="94"/>
      <c r="I37" s="94"/>
      <c r="J37" s="94"/>
      <c r="K37" s="94"/>
      <c r="L37" s="94"/>
      <c r="M37" s="38"/>
      <c r="N37" s="31"/>
      <c r="O37" s="31"/>
      <c r="P37" s="31"/>
      <c r="Q37" s="31"/>
    </row>
    <row r="38" spans="1:17" ht="15.95" customHeight="1" thickBot="1" x14ac:dyDescent="0.3">
      <c r="A38" s="5"/>
      <c r="B38" s="37"/>
      <c r="C38" s="37"/>
      <c r="D38" s="37"/>
      <c r="E38" s="37"/>
      <c r="F38" s="37"/>
      <c r="G38" s="37"/>
      <c r="H38" s="37"/>
      <c r="I38" s="37"/>
      <c r="J38" s="37"/>
      <c r="K38" s="37"/>
      <c r="L38" s="37"/>
      <c r="M38" s="38"/>
      <c r="N38" s="31"/>
      <c r="O38" s="31"/>
      <c r="P38" s="31"/>
      <c r="Q38" s="31"/>
    </row>
    <row r="39" spans="1:17" ht="15.95" customHeight="1" x14ac:dyDescent="0.25">
      <c r="A39" s="29"/>
      <c r="B39" s="37"/>
      <c r="C39" s="37"/>
      <c r="D39" s="37"/>
      <c r="E39" s="37"/>
      <c r="F39" s="37"/>
      <c r="G39" s="37"/>
      <c r="H39" s="37"/>
      <c r="I39" s="37"/>
      <c r="J39" s="37"/>
      <c r="K39" s="37"/>
      <c r="L39" s="37"/>
      <c r="M39" s="38"/>
      <c r="N39" s="31"/>
      <c r="O39" s="31"/>
      <c r="P39" s="31"/>
      <c r="Q39" s="31"/>
    </row>
    <row r="40" spans="1:17" ht="15.95" customHeight="1" x14ac:dyDescent="0.25">
      <c r="A40" s="26" t="s">
        <v>4</v>
      </c>
      <c r="B40" s="94" t="s">
        <v>209</v>
      </c>
      <c r="C40" s="94"/>
      <c r="D40" s="94"/>
      <c r="E40" s="94"/>
      <c r="F40" s="94"/>
      <c r="G40" s="94"/>
      <c r="H40" s="94"/>
      <c r="I40" s="94"/>
      <c r="J40" s="94"/>
      <c r="K40" s="94"/>
      <c r="L40" s="94"/>
      <c r="M40" s="38"/>
      <c r="N40" s="31"/>
      <c r="O40" s="31"/>
      <c r="P40" s="31"/>
      <c r="Q40" s="31"/>
    </row>
    <row r="41" spans="1:17" ht="15.95" customHeight="1" thickBot="1" x14ac:dyDescent="0.3">
      <c r="A41" s="9">
        <f>INDEX('Point Grid'!$C$8:$I$34,MATCH($A$1,'Point Grid'!$A$8:$A$34,0),MATCH(A40,'Point Grid'!$C$7:$I$7,0))</f>
        <v>1</v>
      </c>
      <c r="B41" s="94"/>
      <c r="C41" s="94"/>
      <c r="D41" s="94"/>
      <c r="E41" s="94"/>
      <c r="F41" s="94"/>
      <c r="G41" s="94"/>
      <c r="H41" s="94"/>
      <c r="I41" s="94"/>
      <c r="J41" s="94"/>
      <c r="K41" s="94"/>
      <c r="L41" s="94"/>
      <c r="M41" s="38"/>
      <c r="N41" s="31"/>
      <c r="O41" s="31"/>
      <c r="P41" s="31"/>
      <c r="Q41" s="31"/>
    </row>
    <row r="42" spans="1:17" ht="15.95" customHeight="1" thickBot="1" x14ac:dyDescent="0.3">
      <c r="A42" s="5"/>
      <c r="B42" s="37"/>
      <c r="C42" s="37"/>
      <c r="D42" s="37"/>
      <c r="E42" s="37"/>
      <c r="F42" s="37"/>
      <c r="G42" s="37"/>
      <c r="H42" s="37"/>
      <c r="I42" s="37"/>
      <c r="J42" s="37"/>
      <c r="K42" s="37"/>
      <c r="L42" s="37"/>
      <c r="M42" s="38"/>
      <c r="N42" s="31"/>
      <c r="O42" s="31"/>
      <c r="P42" s="31"/>
      <c r="Q42" s="31"/>
    </row>
    <row r="43" spans="1:17" ht="15.95" customHeight="1" thickBot="1" x14ac:dyDescent="0.3">
      <c r="A43" s="30"/>
      <c r="B43" s="39"/>
      <c r="C43" s="39"/>
      <c r="D43" s="39"/>
      <c r="E43" s="39"/>
      <c r="F43" s="39"/>
      <c r="G43" s="39"/>
      <c r="H43" s="39"/>
      <c r="I43" s="39"/>
      <c r="J43" s="39"/>
      <c r="K43" s="39"/>
      <c r="L43" s="39"/>
      <c r="M43" s="40"/>
      <c r="N43" s="31"/>
      <c r="O43" s="31"/>
      <c r="P43" s="31"/>
      <c r="Q43" s="31"/>
    </row>
    <row r="44" spans="1:17" x14ac:dyDescent="0.25">
      <c r="B44" s="31"/>
      <c r="C44" s="31"/>
      <c r="D44" s="31"/>
      <c r="E44" s="31"/>
      <c r="F44" s="31"/>
      <c r="G44" s="31"/>
      <c r="H44" s="31"/>
      <c r="I44" s="31"/>
      <c r="J44" s="31"/>
      <c r="K44" s="31"/>
      <c r="L44" s="31"/>
      <c r="M44" s="31"/>
      <c r="N44" s="31"/>
      <c r="O44" s="31"/>
      <c r="P44" s="31"/>
      <c r="Q44" s="31"/>
    </row>
    <row r="45" spans="1:17" x14ac:dyDescent="0.25">
      <c r="B45" s="31"/>
      <c r="C45" s="31"/>
      <c r="D45" s="31"/>
      <c r="E45" s="31"/>
      <c r="F45" s="31"/>
      <c r="G45" s="31"/>
      <c r="H45" s="31"/>
      <c r="I45" s="31"/>
      <c r="J45" s="31"/>
      <c r="K45" s="31"/>
      <c r="L45" s="31"/>
      <c r="M45" s="31"/>
      <c r="N45" s="31"/>
      <c r="O45" s="31"/>
      <c r="P45" s="31"/>
      <c r="Q45" s="31"/>
    </row>
    <row r="46" spans="1:17" x14ac:dyDescent="0.25">
      <c r="B46" s="31"/>
      <c r="C46" s="31"/>
      <c r="D46" s="31"/>
      <c r="E46" s="31"/>
      <c r="F46" s="31"/>
      <c r="G46" s="31"/>
      <c r="H46" s="31"/>
      <c r="I46" s="31"/>
      <c r="J46" s="31"/>
      <c r="K46" s="31"/>
      <c r="L46" s="31"/>
      <c r="M46" s="31"/>
      <c r="N46" s="31"/>
      <c r="O46" s="31"/>
      <c r="P46" s="31"/>
      <c r="Q46" s="31"/>
    </row>
    <row r="47" spans="1:17" x14ac:dyDescent="0.25">
      <c r="B47" s="31"/>
      <c r="C47" s="31"/>
      <c r="D47" s="31"/>
      <c r="E47" s="31"/>
      <c r="F47" s="31"/>
      <c r="G47" s="31"/>
      <c r="H47" s="31"/>
      <c r="I47" s="31"/>
      <c r="J47" s="31"/>
      <c r="K47" s="31"/>
      <c r="L47" s="31"/>
      <c r="M47" s="31"/>
      <c r="N47" s="31"/>
      <c r="O47" s="31"/>
      <c r="P47" s="31"/>
      <c r="Q47" s="31"/>
    </row>
    <row r="48" spans="1:17" x14ac:dyDescent="0.25">
      <c r="B48" s="31"/>
      <c r="C48" s="31"/>
      <c r="D48" s="31"/>
      <c r="E48" s="31"/>
      <c r="F48" s="31"/>
      <c r="G48" s="31"/>
      <c r="H48" s="31"/>
      <c r="I48" s="31"/>
      <c r="J48" s="31"/>
      <c r="K48" s="31"/>
      <c r="L48" s="31"/>
      <c r="M48" s="31"/>
      <c r="N48" s="31"/>
      <c r="O48" s="31"/>
      <c r="P48" s="31"/>
      <c r="Q48" s="31"/>
    </row>
    <row r="49" spans="2:17" x14ac:dyDescent="0.25">
      <c r="B49" s="31"/>
      <c r="C49" s="31"/>
      <c r="D49" s="31"/>
      <c r="E49" s="31"/>
      <c r="F49" s="31"/>
      <c r="G49" s="31"/>
      <c r="H49" s="31"/>
      <c r="I49" s="31"/>
      <c r="J49" s="31"/>
      <c r="K49" s="31"/>
      <c r="L49" s="31"/>
      <c r="M49" s="31"/>
      <c r="N49" s="31"/>
      <c r="O49" s="31"/>
      <c r="P49" s="31"/>
      <c r="Q49" s="31"/>
    </row>
    <row r="50" spans="2:17" x14ac:dyDescent="0.25">
      <c r="B50" s="31"/>
      <c r="C50" s="31"/>
      <c r="D50" s="31"/>
      <c r="E50" s="31"/>
      <c r="F50" s="31"/>
      <c r="G50" s="31"/>
      <c r="H50" s="31"/>
      <c r="I50" s="31"/>
      <c r="J50" s="31"/>
      <c r="K50" s="31"/>
      <c r="L50" s="31"/>
      <c r="M50" s="31"/>
      <c r="N50" s="31"/>
      <c r="O50" s="31"/>
      <c r="P50" s="31"/>
      <c r="Q50" s="31"/>
    </row>
    <row r="51" spans="2:17" x14ac:dyDescent="0.25">
      <c r="B51" s="31"/>
      <c r="C51" s="31"/>
      <c r="D51" s="31"/>
      <c r="E51" s="31"/>
      <c r="F51" s="31"/>
      <c r="G51" s="31"/>
      <c r="H51" s="31"/>
      <c r="I51" s="31"/>
      <c r="J51" s="31"/>
      <c r="K51" s="31"/>
      <c r="L51" s="31"/>
      <c r="M51" s="31"/>
      <c r="N51" s="31"/>
      <c r="O51" s="31"/>
      <c r="P51" s="31"/>
      <c r="Q51" s="31"/>
    </row>
    <row r="52" spans="2:17" x14ac:dyDescent="0.25">
      <c r="B52" s="31"/>
      <c r="C52" s="31"/>
      <c r="D52" s="31"/>
      <c r="E52" s="31"/>
      <c r="F52" s="31"/>
      <c r="G52" s="31"/>
      <c r="H52" s="31"/>
      <c r="I52" s="31"/>
      <c r="J52" s="31"/>
      <c r="K52" s="31"/>
      <c r="L52" s="31"/>
      <c r="M52" s="31"/>
      <c r="N52" s="31"/>
      <c r="O52" s="31"/>
      <c r="P52" s="31"/>
      <c r="Q52" s="31"/>
    </row>
    <row r="53" spans="2:17" x14ac:dyDescent="0.25">
      <c r="B53" s="31"/>
      <c r="C53" s="31"/>
      <c r="D53" s="31"/>
      <c r="E53" s="31"/>
      <c r="F53" s="31"/>
      <c r="G53" s="31"/>
      <c r="H53" s="31"/>
      <c r="I53" s="31"/>
      <c r="J53" s="31"/>
      <c r="K53" s="31"/>
      <c r="L53" s="31"/>
      <c r="M53" s="31"/>
      <c r="N53" s="31"/>
      <c r="O53" s="31"/>
      <c r="P53" s="31"/>
      <c r="Q53" s="31"/>
    </row>
    <row r="54" spans="2:17" x14ac:dyDescent="0.25">
      <c r="B54" s="31"/>
      <c r="C54" s="31"/>
      <c r="D54" s="31"/>
      <c r="E54" s="31"/>
      <c r="F54" s="31"/>
      <c r="G54" s="31"/>
      <c r="H54" s="31"/>
      <c r="I54" s="31"/>
      <c r="J54" s="31"/>
      <c r="K54" s="31"/>
      <c r="L54" s="31"/>
      <c r="M54" s="31"/>
      <c r="N54" s="31"/>
      <c r="O54" s="31"/>
      <c r="P54" s="31"/>
      <c r="Q54" s="31"/>
    </row>
    <row r="55" spans="2:17" x14ac:dyDescent="0.25">
      <c r="B55" s="31"/>
      <c r="C55" s="31"/>
      <c r="D55" s="31"/>
      <c r="E55" s="31"/>
      <c r="F55" s="31"/>
      <c r="G55" s="31"/>
      <c r="H55" s="31"/>
      <c r="I55" s="31"/>
      <c r="J55" s="31"/>
      <c r="K55" s="31"/>
      <c r="L55" s="31"/>
      <c r="M55" s="31"/>
      <c r="N55" s="31"/>
      <c r="O55" s="31"/>
      <c r="P55" s="31"/>
      <c r="Q55" s="31"/>
    </row>
    <row r="56" spans="2:17" x14ac:dyDescent="0.25">
      <c r="B56" s="31"/>
      <c r="C56" s="31"/>
      <c r="D56" s="31"/>
      <c r="E56" s="31"/>
      <c r="F56" s="31"/>
      <c r="G56" s="31"/>
      <c r="H56" s="31"/>
      <c r="I56" s="31"/>
      <c r="J56" s="31"/>
      <c r="K56" s="31"/>
      <c r="L56" s="31"/>
      <c r="M56" s="31"/>
      <c r="N56" s="31"/>
      <c r="O56" s="31"/>
      <c r="P56" s="31"/>
      <c r="Q56" s="31"/>
    </row>
  </sheetData>
  <mergeCells count="18">
    <mergeCell ref="B40:L41"/>
    <mergeCell ref="B3:L4"/>
    <mergeCell ref="C8:F8"/>
    <mergeCell ref="I8:L8"/>
    <mergeCell ref="C15:F15"/>
    <mergeCell ref="I15:L15"/>
    <mergeCell ref="C22:F22"/>
    <mergeCell ref="I22:L22"/>
    <mergeCell ref="B6:F6"/>
    <mergeCell ref="H6:L6"/>
    <mergeCell ref="B13:F13"/>
    <mergeCell ref="H13:L13"/>
    <mergeCell ref="H20:L20"/>
    <mergeCell ref="B20:F20"/>
    <mergeCell ref="B29:F29"/>
    <mergeCell ref="H29:L29"/>
    <mergeCell ref="L1:M1"/>
    <mergeCell ref="B36:L37"/>
  </mergeCells>
  <conditionalFormatting sqref="B1">
    <cfRule type="cellIs" dxfId="32" priority="1" operator="equal">
      <formula>"Incomplete"</formula>
    </cfRule>
    <cfRule type="cellIs" dxfId="31" priority="2" operator="equal">
      <formula>"Flag for Review"</formula>
    </cfRule>
    <cfRule type="cellIs" dxfId="30" priority="3" operator="equal">
      <formula>"Finished"</formula>
    </cfRule>
  </conditionalFormatting>
  <dataValidations count="2">
    <dataValidation type="decimal" allowBlank="1" showInputMessage="1" showErrorMessage="1" sqref="A19:A25">
      <formula1>0</formula1>
      <formula2>#REF!</formula2>
    </dataValidation>
    <dataValidation type="list" allowBlank="1" showInputMessage="1" showErrorMessage="1" sqref="B1">
      <formula1>"Finished, Flag for Review, Incomplete"</formula1>
    </dataValidation>
  </dataValidations>
  <hyperlinks>
    <hyperlink ref="L1" location="'Point Grid'!A8" display="Return to Point Grid"/>
    <hyperlink ref="L1:M1" location="'Point Grid'!A1" display="Return to Point Grid"/>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M51"/>
  <sheetViews>
    <sheetView zoomScaleNormal="100" workbookViewId="0"/>
  </sheetViews>
  <sheetFormatPr defaultColWidth="9.140625" defaultRowHeight="15" x14ac:dyDescent="0.25"/>
  <cols>
    <col min="1" max="1" width="9.140625" style="24"/>
    <col min="2" max="2" width="20.85546875" style="24" customWidth="1"/>
    <col min="3" max="3" width="16.85546875" style="24" customWidth="1"/>
    <col min="4" max="4" width="19.85546875" style="24" customWidth="1"/>
    <col min="5" max="5" width="17" style="24" customWidth="1"/>
    <col min="6" max="9" width="11.42578125" style="24" customWidth="1"/>
    <col min="10" max="16384" width="9.140625" style="24"/>
  </cols>
  <sheetData>
    <row r="1" spans="1:13" ht="15.95" customHeight="1" x14ac:dyDescent="0.25">
      <c r="A1" s="7">
        <v>18</v>
      </c>
      <c r="B1" s="27" t="s">
        <v>12</v>
      </c>
      <c r="C1" s="23"/>
      <c r="D1" s="23"/>
      <c r="E1" s="23"/>
      <c r="F1" s="23"/>
      <c r="G1" s="23"/>
      <c r="H1" s="92" t="s">
        <v>29</v>
      </c>
      <c r="I1" s="93"/>
    </row>
    <row r="2" spans="1:13" ht="15.95" customHeight="1" x14ac:dyDescent="0.25">
      <c r="A2" s="25"/>
      <c r="B2" s="34"/>
      <c r="C2" s="34"/>
      <c r="D2" s="34"/>
      <c r="E2" s="34"/>
      <c r="F2" s="34"/>
      <c r="G2" s="34"/>
      <c r="H2" s="34"/>
      <c r="I2" s="35"/>
    </row>
    <row r="3" spans="1:13" ht="15.95" customHeight="1" x14ac:dyDescent="0.25">
      <c r="A3" s="8" t="s">
        <v>13</v>
      </c>
      <c r="B3" s="94" t="s">
        <v>223</v>
      </c>
      <c r="C3" s="94"/>
      <c r="D3" s="94"/>
      <c r="E3" s="94"/>
      <c r="F3" s="94"/>
      <c r="G3" s="94"/>
      <c r="H3" s="94"/>
      <c r="I3" s="36"/>
      <c r="J3" s="31"/>
      <c r="K3" s="31"/>
      <c r="L3" s="31"/>
      <c r="M3" s="31"/>
    </row>
    <row r="4" spans="1:13" ht="15.95" customHeight="1" x14ac:dyDescent="0.25">
      <c r="A4" s="9">
        <f>INDEX('Point Grid'!B:B,MATCH('18'!A1,'Point Grid'!A:A,0))</f>
        <v>6</v>
      </c>
      <c r="B4" s="94"/>
      <c r="C4" s="94"/>
      <c r="D4" s="94"/>
      <c r="E4" s="94"/>
      <c r="F4" s="94"/>
      <c r="G4" s="94"/>
      <c r="H4" s="94"/>
      <c r="I4" s="36"/>
      <c r="J4" s="31"/>
      <c r="K4" s="31"/>
      <c r="L4" s="31"/>
      <c r="M4" s="31"/>
    </row>
    <row r="5" spans="1:13" ht="15.95" customHeight="1" x14ac:dyDescent="0.25">
      <c r="A5" s="9"/>
      <c r="B5" s="94"/>
      <c r="C5" s="94"/>
      <c r="D5" s="94"/>
      <c r="E5" s="94"/>
      <c r="F5" s="94"/>
      <c r="G5" s="94"/>
      <c r="H5" s="94"/>
      <c r="I5" s="36"/>
      <c r="J5" s="31"/>
      <c r="K5" s="31"/>
      <c r="L5" s="31"/>
      <c r="M5" s="31"/>
    </row>
    <row r="6" spans="1:13" ht="15.95" customHeight="1" x14ac:dyDescent="0.25">
      <c r="A6" s="9"/>
      <c r="B6" s="33"/>
      <c r="C6" s="33"/>
      <c r="D6" s="33"/>
      <c r="E6" s="33"/>
      <c r="F6" s="33"/>
      <c r="G6" s="33"/>
      <c r="H6" s="33"/>
      <c r="I6" s="36"/>
      <c r="J6" s="31"/>
      <c r="K6" s="31"/>
      <c r="L6" s="31"/>
      <c r="M6" s="31"/>
    </row>
    <row r="7" spans="1:13" ht="15.95" customHeight="1" x14ac:dyDescent="0.25">
      <c r="A7" s="9"/>
      <c r="B7" s="47" t="s">
        <v>224</v>
      </c>
      <c r="C7" s="47" t="s">
        <v>225</v>
      </c>
      <c r="D7" s="47" t="s">
        <v>228</v>
      </c>
      <c r="E7" s="47" t="s">
        <v>229</v>
      </c>
      <c r="F7" s="33"/>
      <c r="G7" s="33"/>
      <c r="H7" s="33"/>
      <c r="I7" s="36"/>
      <c r="J7" s="31"/>
      <c r="K7" s="31"/>
      <c r="L7" s="31"/>
      <c r="M7" s="31"/>
    </row>
    <row r="8" spans="1:13" ht="15.95" customHeight="1" x14ac:dyDescent="0.25">
      <c r="A8" s="9"/>
      <c r="B8" s="47" t="s">
        <v>226</v>
      </c>
      <c r="C8" s="71">
        <v>0.04</v>
      </c>
      <c r="D8" s="47" t="s">
        <v>227</v>
      </c>
      <c r="E8" s="71">
        <v>0.02</v>
      </c>
      <c r="F8" s="33"/>
      <c r="G8" s="33"/>
      <c r="H8" s="33"/>
      <c r="I8" s="36"/>
      <c r="J8" s="31"/>
      <c r="K8" s="31"/>
      <c r="L8" s="31"/>
      <c r="M8" s="31"/>
    </row>
    <row r="9" spans="1:13" ht="15.95" customHeight="1" x14ac:dyDescent="0.25">
      <c r="A9" s="9"/>
      <c r="B9" s="47" t="s">
        <v>230</v>
      </c>
      <c r="C9" s="71">
        <v>0.09</v>
      </c>
      <c r="D9" s="47" t="s">
        <v>231</v>
      </c>
      <c r="E9" s="71">
        <v>0.1</v>
      </c>
      <c r="F9" s="33"/>
      <c r="G9" s="33"/>
      <c r="H9" s="33"/>
      <c r="I9" s="36"/>
      <c r="J9" s="31"/>
      <c r="K9" s="31"/>
      <c r="L9" s="31"/>
      <c r="M9" s="31"/>
    </row>
    <row r="10" spans="1:13" ht="15.95" customHeight="1" x14ac:dyDescent="0.25">
      <c r="A10" s="9"/>
      <c r="B10" s="33"/>
      <c r="C10" s="33"/>
      <c r="D10" s="33"/>
      <c r="E10" s="33"/>
      <c r="F10" s="33"/>
      <c r="G10" s="33"/>
      <c r="H10" s="33"/>
      <c r="I10" s="36"/>
      <c r="J10" s="31"/>
      <c r="K10" s="31"/>
      <c r="L10" s="31"/>
      <c r="M10" s="31"/>
    </row>
    <row r="11" spans="1:13" ht="15.95" customHeight="1" x14ac:dyDescent="0.25">
      <c r="A11" s="9"/>
      <c r="B11" s="109"/>
      <c r="C11" s="110"/>
      <c r="D11" s="111"/>
      <c r="E11" s="46" t="s">
        <v>244</v>
      </c>
      <c r="F11" s="33"/>
      <c r="G11" s="33"/>
      <c r="H11" s="33"/>
      <c r="I11" s="36"/>
      <c r="J11" s="31"/>
      <c r="K11" s="31"/>
      <c r="L11" s="31"/>
      <c r="M11" s="31"/>
    </row>
    <row r="12" spans="1:13" ht="15.95" customHeight="1" x14ac:dyDescent="0.25">
      <c r="A12" s="9"/>
      <c r="B12" s="114" t="s">
        <v>232</v>
      </c>
      <c r="C12" s="114"/>
      <c r="D12" s="114"/>
      <c r="E12" s="61">
        <v>1500</v>
      </c>
      <c r="F12" s="33"/>
      <c r="G12" s="33"/>
      <c r="H12" s="33"/>
      <c r="I12" s="36"/>
      <c r="J12" s="31"/>
      <c r="K12" s="31"/>
      <c r="L12" s="31"/>
      <c r="M12" s="31"/>
    </row>
    <row r="13" spans="1:13" ht="15.95" customHeight="1" x14ac:dyDescent="0.25">
      <c r="A13" s="9"/>
      <c r="B13" s="114" t="s">
        <v>233</v>
      </c>
      <c r="C13" s="114"/>
      <c r="D13" s="114"/>
      <c r="E13" s="61">
        <v>50</v>
      </c>
      <c r="F13" s="33"/>
      <c r="G13" s="33"/>
      <c r="H13" s="33"/>
      <c r="I13" s="36"/>
      <c r="J13" s="31"/>
      <c r="K13" s="31"/>
      <c r="L13" s="31"/>
      <c r="M13" s="31"/>
    </row>
    <row r="14" spans="1:13" ht="15.95" customHeight="1" x14ac:dyDescent="0.25">
      <c r="A14" s="9"/>
      <c r="B14" s="114" t="s">
        <v>234</v>
      </c>
      <c r="C14" s="114"/>
      <c r="D14" s="114"/>
      <c r="E14" s="61">
        <v>15</v>
      </c>
      <c r="F14" s="33"/>
      <c r="G14" s="33"/>
      <c r="H14" s="33"/>
      <c r="I14" s="36"/>
      <c r="J14" s="31"/>
      <c r="K14" s="31"/>
      <c r="L14" s="31"/>
      <c r="M14" s="31"/>
    </row>
    <row r="15" spans="1:13" ht="15.95" customHeight="1" x14ac:dyDescent="0.25">
      <c r="A15" s="9"/>
      <c r="B15" s="114" t="s">
        <v>235</v>
      </c>
      <c r="C15" s="114"/>
      <c r="D15" s="114"/>
      <c r="E15" s="90">
        <v>1.5</v>
      </c>
      <c r="F15" s="33"/>
      <c r="G15" s="33"/>
      <c r="H15" s="33"/>
      <c r="I15" s="36"/>
      <c r="J15" s="31"/>
      <c r="K15" s="31"/>
      <c r="L15" s="31"/>
      <c r="M15" s="31"/>
    </row>
    <row r="16" spans="1:13" ht="15.95" customHeight="1" x14ac:dyDescent="0.25">
      <c r="A16" s="9"/>
      <c r="B16" s="114" t="s">
        <v>236</v>
      </c>
      <c r="C16" s="114"/>
      <c r="D16" s="114"/>
      <c r="E16" s="61">
        <v>2</v>
      </c>
      <c r="F16" s="33"/>
      <c r="G16" s="33"/>
      <c r="H16" s="33"/>
      <c r="I16" s="36"/>
      <c r="J16" s="31"/>
      <c r="K16" s="31"/>
      <c r="L16" s="31"/>
      <c r="M16" s="31"/>
    </row>
    <row r="17" spans="1:13" ht="15.95" customHeight="1" x14ac:dyDescent="0.25">
      <c r="A17" s="9"/>
      <c r="B17" s="114" t="s">
        <v>237</v>
      </c>
      <c r="C17" s="114"/>
      <c r="D17" s="114"/>
      <c r="E17" s="61">
        <v>235</v>
      </c>
      <c r="F17" s="33"/>
      <c r="G17" s="33"/>
      <c r="H17" s="33"/>
      <c r="I17" s="36"/>
      <c r="J17" s="31"/>
      <c r="K17" s="31"/>
      <c r="L17" s="31"/>
      <c r="M17" s="31"/>
    </row>
    <row r="18" spans="1:13" ht="15.95" customHeight="1" x14ac:dyDescent="0.25">
      <c r="A18" s="28"/>
      <c r="B18" s="114" t="s">
        <v>89</v>
      </c>
      <c r="C18" s="114"/>
      <c r="D18" s="114"/>
      <c r="E18" s="61">
        <v>500</v>
      </c>
      <c r="F18" s="33"/>
      <c r="G18" s="33"/>
      <c r="H18" s="33"/>
      <c r="I18" s="36"/>
      <c r="J18" s="31"/>
      <c r="K18" s="31"/>
      <c r="L18" s="31"/>
      <c r="M18" s="31"/>
    </row>
    <row r="19" spans="1:13" ht="15.95" customHeight="1" x14ac:dyDescent="0.25">
      <c r="A19" s="26"/>
      <c r="B19" s="114" t="s">
        <v>90</v>
      </c>
      <c r="C19" s="114"/>
      <c r="D19" s="114"/>
      <c r="E19" s="61">
        <v>490</v>
      </c>
      <c r="F19" s="33"/>
      <c r="G19" s="33"/>
      <c r="H19" s="33"/>
      <c r="I19" s="36"/>
      <c r="J19" s="31"/>
      <c r="K19" s="31"/>
      <c r="L19" s="31"/>
      <c r="M19" s="31"/>
    </row>
    <row r="20" spans="1:13" ht="15.95" customHeight="1" x14ac:dyDescent="0.25">
      <c r="A20" s="29"/>
      <c r="B20" s="113" t="s">
        <v>238</v>
      </c>
      <c r="C20" s="113"/>
      <c r="D20" s="113"/>
      <c r="E20" s="72">
        <v>10</v>
      </c>
      <c r="F20" s="37"/>
      <c r="G20" s="37"/>
      <c r="H20" s="37"/>
      <c r="I20" s="38"/>
      <c r="J20" s="31"/>
      <c r="K20" s="31"/>
      <c r="L20" s="31"/>
      <c r="M20" s="31"/>
    </row>
    <row r="21" spans="1:13" ht="15.95" customHeight="1" x14ac:dyDescent="0.25">
      <c r="A21" s="29"/>
      <c r="B21" s="113" t="s">
        <v>239</v>
      </c>
      <c r="C21" s="113"/>
      <c r="D21" s="113"/>
      <c r="E21" s="72">
        <v>5</v>
      </c>
      <c r="F21" s="37"/>
      <c r="G21" s="37"/>
      <c r="H21" s="37"/>
      <c r="I21" s="38"/>
      <c r="J21" s="31"/>
      <c r="K21" s="31"/>
      <c r="L21" s="31"/>
      <c r="M21" s="31"/>
    </row>
    <row r="22" spans="1:13" ht="15.95" customHeight="1" x14ac:dyDescent="0.25">
      <c r="A22" s="29"/>
      <c r="B22" s="113" t="s">
        <v>240</v>
      </c>
      <c r="C22" s="113"/>
      <c r="D22" s="113"/>
      <c r="E22" s="72">
        <v>50</v>
      </c>
      <c r="F22" s="37"/>
      <c r="G22" s="37"/>
      <c r="H22" s="37"/>
      <c r="I22" s="38"/>
      <c r="J22" s="31"/>
      <c r="K22" s="31"/>
      <c r="L22" s="31"/>
      <c r="M22" s="31"/>
    </row>
    <row r="23" spans="1:13" ht="15.95" customHeight="1" x14ac:dyDescent="0.25">
      <c r="A23" s="29"/>
      <c r="B23" s="113" t="s">
        <v>241</v>
      </c>
      <c r="C23" s="113"/>
      <c r="D23" s="113"/>
      <c r="E23" s="72">
        <v>100</v>
      </c>
      <c r="F23" s="37"/>
      <c r="G23" s="37"/>
      <c r="H23" s="37"/>
      <c r="I23" s="38"/>
      <c r="J23" s="31"/>
      <c r="K23" s="31"/>
      <c r="L23" s="31"/>
      <c r="M23" s="31"/>
    </row>
    <row r="24" spans="1:13" ht="15.95" customHeight="1" x14ac:dyDescent="0.25">
      <c r="A24" s="29"/>
      <c r="B24" s="113" t="s">
        <v>242</v>
      </c>
      <c r="C24" s="113"/>
      <c r="D24" s="113"/>
      <c r="E24" s="72">
        <v>130</v>
      </c>
      <c r="F24" s="37"/>
      <c r="G24" s="37"/>
      <c r="H24" s="37"/>
      <c r="I24" s="38"/>
      <c r="J24" s="31"/>
      <c r="K24" s="31"/>
      <c r="L24" s="31"/>
      <c r="M24" s="31"/>
    </row>
    <row r="25" spans="1:13" ht="15.95" customHeight="1" x14ac:dyDescent="0.25">
      <c r="A25" s="29"/>
      <c r="B25" s="113" t="s">
        <v>243</v>
      </c>
      <c r="C25" s="113"/>
      <c r="D25" s="113"/>
      <c r="E25" s="73">
        <v>2.11</v>
      </c>
      <c r="F25" s="37"/>
      <c r="G25" s="37"/>
      <c r="H25" s="37"/>
      <c r="I25" s="38"/>
      <c r="J25" s="31"/>
      <c r="K25" s="31"/>
      <c r="L25" s="31"/>
      <c r="M25" s="31"/>
    </row>
    <row r="26" spans="1:13" ht="15.95" customHeight="1" x14ac:dyDescent="0.25">
      <c r="A26" s="29"/>
      <c r="B26" s="37"/>
      <c r="C26" s="37"/>
      <c r="D26" s="37"/>
      <c r="E26" s="37"/>
      <c r="F26" s="37"/>
      <c r="G26" s="37"/>
      <c r="H26" s="37"/>
      <c r="I26" s="38"/>
      <c r="J26" s="31"/>
      <c r="K26" s="31"/>
      <c r="L26" s="31"/>
      <c r="M26" s="31"/>
    </row>
    <row r="27" spans="1:13" ht="15.95" customHeight="1" x14ac:dyDescent="0.25">
      <c r="A27" s="26" t="s">
        <v>2</v>
      </c>
      <c r="B27" s="94" t="s">
        <v>245</v>
      </c>
      <c r="C27" s="94"/>
      <c r="D27" s="94"/>
      <c r="E27" s="94"/>
      <c r="F27" s="94"/>
      <c r="G27" s="94"/>
      <c r="H27" s="94"/>
      <c r="I27" s="38"/>
      <c r="J27" s="31"/>
      <c r="K27" s="31"/>
      <c r="L27" s="31"/>
      <c r="M27" s="31"/>
    </row>
    <row r="28" spans="1:13" ht="15.95" customHeight="1" thickBot="1" x14ac:dyDescent="0.3">
      <c r="A28" s="9">
        <f>INDEX('Point Grid'!$C$8:$I$34,MATCH($A$1,'Point Grid'!$A$8:$A$34,0),MATCH(A27,'Point Grid'!$C$7:$I$7,0))</f>
        <v>2.25</v>
      </c>
      <c r="B28" s="94"/>
      <c r="C28" s="94"/>
      <c r="D28" s="94"/>
      <c r="E28" s="94"/>
      <c r="F28" s="94"/>
      <c r="G28" s="94"/>
      <c r="H28" s="94"/>
      <c r="I28" s="38"/>
      <c r="J28" s="31"/>
      <c r="K28" s="31"/>
      <c r="L28" s="31"/>
      <c r="M28" s="31"/>
    </row>
    <row r="29" spans="1:13" ht="15.95" customHeight="1" thickBot="1" x14ac:dyDescent="0.3">
      <c r="A29" s="5"/>
      <c r="B29" s="37"/>
      <c r="C29" s="37"/>
      <c r="D29" s="37"/>
      <c r="E29" s="37"/>
      <c r="F29" s="37"/>
      <c r="G29" s="37"/>
      <c r="H29" s="37"/>
      <c r="I29" s="38"/>
      <c r="J29" s="31"/>
      <c r="K29" s="31"/>
      <c r="L29" s="31"/>
      <c r="M29" s="31"/>
    </row>
    <row r="30" spans="1:13" ht="15.95" customHeight="1" x14ac:dyDescent="0.25">
      <c r="A30" s="29"/>
      <c r="B30" s="37"/>
      <c r="C30" s="37"/>
      <c r="D30" s="37"/>
      <c r="E30" s="37"/>
      <c r="F30" s="37"/>
      <c r="G30" s="37"/>
      <c r="H30" s="37"/>
      <c r="I30" s="38"/>
      <c r="J30" s="31"/>
      <c r="K30" s="31"/>
      <c r="L30" s="31"/>
      <c r="M30" s="31"/>
    </row>
    <row r="31" spans="1:13" ht="15.95" customHeight="1" x14ac:dyDescent="0.25">
      <c r="A31" s="26" t="s">
        <v>3</v>
      </c>
      <c r="B31" s="94" t="s">
        <v>246</v>
      </c>
      <c r="C31" s="94"/>
      <c r="D31" s="94"/>
      <c r="E31" s="94"/>
      <c r="F31" s="94"/>
      <c r="G31" s="94"/>
      <c r="H31" s="94"/>
      <c r="I31" s="38"/>
      <c r="J31" s="31"/>
      <c r="K31" s="31"/>
      <c r="L31" s="31"/>
      <c r="M31" s="31"/>
    </row>
    <row r="32" spans="1:13" ht="15.95" customHeight="1" thickBot="1" x14ac:dyDescent="0.3">
      <c r="A32" s="9">
        <f>INDEX('Point Grid'!$C$8:$I$34,MATCH($A$1,'Point Grid'!$A$8:$A$34,0),MATCH(A31,'Point Grid'!$C$7:$I$7,0))</f>
        <v>3.25</v>
      </c>
      <c r="B32" s="94"/>
      <c r="C32" s="94"/>
      <c r="D32" s="94"/>
      <c r="E32" s="94"/>
      <c r="F32" s="94"/>
      <c r="G32" s="94"/>
      <c r="H32" s="94"/>
      <c r="I32" s="38"/>
      <c r="J32" s="31"/>
      <c r="K32" s="31"/>
      <c r="L32" s="31"/>
      <c r="M32" s="31"/>
    </row>
    <row r="33" spans="1:13" ht="15.95" customHeight="1" thickBot="1" x14ac:dyDescent="0.3">
      <c r="A33" s="5"/>
      <c r="B33" s="37"/>
      <c r="C33" s="37"/>
      <c r="D33" s="37"/>
      <c r="E33" s="37"/>
      <c r="F33" s="37"/>
      <c r="G33" s="37"/>
      <c r="H33" s="37"/>
      <c r="I33" s="38"/>
      <c r="J33" s="31"/>
      <c r="K33" s="31"/>
      <c r="L33" s="31"/>
      <c r="M33" s="31"/>
    </row>
    <row r="34" spans="1:13" ht="15.95" customHeight="1" x14ac:dyDescent="0.25">
      <c r="A34" s="29"/>
      <c r="B34" s="37"/>
      <c r="C34" s="37"/>
      <c r="D34" s="37"/>
      <c r="E34" s="37"/>
      <c r="F34" s="37"/>
      <c r="G34" s="37"/>
      <c r="H34" s="37"/>
      <c r="I34" s="38"/>
      <c r="J34" s="31"/>
      <c r="K34" s="31"/>
      <c r="L34" s="31"/>
      <c r="M34" s="31"/>
    </row>
    <row r="35" spans="1:13" ht="15.95" customHeight="1" x14ac:dyDescent="0.25">
      <c r="A35" s="26" t="s">
        <v>4</v>
      </c>
      <c r="B35" s="94" t="s">
        <v>247</v>
      </c>
      <c r="C35" s="94"/>
      <c r="D35" s="94"/>
      <c r="E35" s="94"/>
      <c r="F35" s="94"/>
      <c r="G35" s="94"/>
      <c r="H35" s="94"/>
      <c r="I35" s="38"/>
      <c r="J35" s="31"/>
      <c r="K35" s="31"/>
      <c r="L35" s="31"/>
      <c r="M35" s="31"/>
    </row>
    <row r="36" spans="1:13" ht="15.95" customHeight="1" thickBot="1" x14ac:dyDescent="0.3">
      <c r="A36" s="9">
        <f>INDEX('Point Grid'!$C$8:$I$34,MATCH($A$1,'Point Grid'!$A$8:$A$34,0),MATCH(A35,'Point Grid'!$C$7:$I$7,0))</f>
        <v>0.5</v>
      </c>
      <c r="B36" s="94"/>
      <c r="C36" s="94"/>
      <c r="D36" s="94"/>
      <c r="E36" s="94"/>
      <c r="F36" s="94"/>
      <c r="G36" s="94"/>
      <c r="H36" s="94"/>
      <c r="I36" s="38"/>
      <c r="J36" s="31"/>
      <c r="K36" s="31"/>
      <c r="L36" s="31"/>
      <c r="M36" s="31"/>
    </row>
    <row r="37" spans="1:13" ht="15.95" customHeight="1" thickBot="1" x14ac:dyDescent="0.3">
      <c r="A37" s="5"/>
      <c r="B37" s="37"/>
      <c r="C37" s="37"/>
      <c r="D37" s="37"/>
      <c r="E37" s="37"/>
      <c r="F37" s="37"/>
      <c r="G37" s="37"/>
      <c r="H37" s="37"/>
      <c r="I37" s="38"/>
      <c r="J37" s="31"/>
      <c r="K37" s="31"/>
      <c r="L37" s="31"/>
      <c r="M37" s="31"/>
    </row>
    <row r="38" spans="1:13" ht="15.95" customHeight="1" thickBot="1" x14ac:dyDescent="0.3">
      <c r="A38" s="30"/>
      <c r="B38" s="39"/>
      <c r="C38" s="39"/>
      <c r="D38" s="39"/>
      <c r="E38" s="39"/>
      <c r="F38" s="39"/>
      <c r="G38" s="39"/>
      <c r="H38" s="39"/>
      <c r="I38" s="40"/>
      <c r="J38" s="31"/>
      <c r="K38" s="31"/>
      <c r="L38" s="31"/>
      <c r="M38" s="31"/>
    </row>
    <row r="39" spans="1:13" x14ac:dyDescent="0.25">
      <c r="B39" s="31"/>
      <c r="C39" s="31"/>
      <c r="D39" s="31"/>
      <c r="E39" s="31"/>
      <c r="F39" s="31"/>
      <c r="G39" s="31"/>
      <c r="H39" s="31"/>
      <c r="I39" s="31"/>
      <c r="J39" s="31"/>
      <c r="K39" s="31"/>
      <c r="L39" s="31"/>
      <c r="M39" s="31"/>
    </row>
    <row r="40" spans="1:13" x14ac:dyDescent="0.25">
      <c r="B40" s="31"/>
      <c r="C40" s="31"/>
      <c r="D40" s="31"/>
      <c r="E40" s="31"/>
      <c r="F40" s="31"/>
      <c r="G40" s="31"/>
      <c r="H40" s="31"/>
      <c r="I40" s="31"/>
      <c r="J40" s="31"/>
      <c r="K40" s="31"/>
      <c r="L40" s="31"/>
      <c r="M40" s="31"/>
    </row>
    <row r="41" spans="1:13" x14ac:dyDescent="0.25">
      <c r="B41" s="31"/>
      <c r="C41" s="31"/>
      <c r="D41" s="31"/>
      <c r="E41" s="31"/>
      <c r="F41" s="31"/>
      <c r="G41" s="31"/>
      <c r="H41" s="31"/>
      <c r="I41" s="31"/>
      <c r="J41" s="31"/>
      <c r="K41" s="31"/>
      <c r="L41" s="31"/>
      <c r="M41" s="31"/>
    </row>
    <row r="42" spans="1:13" x14ac:dyDescent="0.25">
      <c r="B42" s="31"/>
      <c r="C42" s="31"/>
      <c r="D42" s="31"/>
      <c r="E42" s="31"/>
      <c r="F42" s="31"/>
      <c r="G42" s="31"/>
      <c r="H42" s="31"/>
      <c r="I42" s="31"/>
      <c r="J42" s="31"/>
      <c r="K42" s="31"/>
      <c r="L42" s="31"/>
      <c r="M42" s="31"/>
    </row>
    <row r="43" spans="1:13" x14ac:dyDescent="0.25">
      <c r="B43" s="31"/>
      <c r="C43" s="31"/>
      <c r="D43" s="31"/>
      <c r="E43" s="31"/>
      <c r="F43" s="31"/>
      <c r="G43" s="31"/>
      <c r="H43" s="31"/>
      <c r="I43" s="31"/>
      <c r="J43" s="31"/>
      <c r="K43" s="31"/>
      <c r="L43" s="31"/>
      <c r="M43" s="31"/>
    </row>
    <row r="44" spans="1:13" x14ac:dyDescent="0.25">
      <c r="B44" s="31"/>
      <c r="C44" s="31"/>
      <c r="D44" s="31"/>
      <c r="E44" s="31"/>
      <c r="F44" s="31"/>
      <c r="G44" s="31"/>
      <c r="H44" s="31"/>
      <c r="I44" s="31"/>
      <c r="J44" s="31"/>
      <c r="K44" s="31"/>
      <c r="L44" s="31"/>
      <c r="M44" s="31"/>
    </row>
    <row r="45" spans="1:13" x14ac:dyDescent="0.25">
      <c r="B45" s="31"/>
      <c r="C45" s="31"/>
      <c r="D45" s="31"/>
      <c r="E45" s="31"/>
      <c r="F45" s="31"/>
      <c r="G45" s="31"/>
      <c r="H45" s="31"/>
      <c r="I45" s="31"/>
      <c r="J45" s="31"/>
      <c r="K45" s="31"/>
      <c r="L45" s="31"/>
      <c r="M45" s="31"/>
    </row>
    <row r="46" spans="1:13" x14ac:dyDescent="0.25">
      <c r="B46" s="31"/>
      <c r="C46" s="31"/>
      <c r="D46" s="31"/>
      <c r="E46" s="31"/>
      <c r="F46" s="31"/>
      <c r="G46" s="31"/>
      <c r="H46" s="31"/>
      <c r="I46" s="31"/>
      <c r="J46" s="31"/>
      <c r="K46" s="31"/>
      <c r="L46" s="31"/>
      <c r="M46" s="31"/>
    </row>
    <row r="47" spans="1:13" x14ac:dyDescent="0.25">
      <c r="B47" s="31"/>
      <c r="C47" s="31"/>
      <c r="D47" s="31"/>
      <c r="E47" s="31"/>
      <c r="F47" s="31"/>
      <c r="G47" s="31"/>
      <c r="H47" s="31"/>
      <c r="I47" s="31"/>
      <c r="J47" s="31"/>
      <c r="K47" s="31"/>
      <c r="L47" s="31"/>
      <c r="M47" s="31"/>
    </row>
    <row r="48" spans="1:13" x14ac:dyDescent="0.25">
      <c r="B48" s="31"/>
      <c r="C48" s="31"/>
      <c r="D48" s="31"/>
      <c r="E48" s="31"/>
      <c r="F48" s="31"/>
      <c r="G48" s="31"/>
      <c r="H48" s="31"/>
      <c r="I48" s="31"/>
      <c r="J48" s="31"/>
      <c r="K48" s="31"/>
      <c r="L48" s="31"/>
      <c r="M48" s="31"/>
    </row>
    <row r="49" spans="2:13" x14ac:dyDescent="0.25">
      <c r="B49" s="31"/>
      <c r="C49" s="31"/>
      <c r="D49" s="31"/>
      <c r="E49" s="31"/>
      <c r="F49" s="31"/>
      <c r="G49" s="31"/>
      <c r="H49" s="31"/>
      <c r="I49" s="31"/>
      <c r="J49" s="31"/>
      <c r="K49" s="31"/>
      <c r="L49" s="31"/>
      <c r="M49" s="31"/>
    </row>
    <row r="50" spans="2:13" x14ac:dyDescent="0.25">
      <c r="B50" s="31"/>
      <c r="C50" s="31"/>
      <c r="D50" s="31"/>
      <c r="E50" s="31"/>
      <c r="F50" s="31"/>
      <c r="G50" s="31"/>
      <c r="H50" s="31"/>
      <c r="I50" s="31"/>
      <c r="J50" s="31"/>
      <c r="K50" s="31"/>
      <c r="L50" s="31"/>
      <c r="M50" s="31"/>
    </row>
    <row r="51" spans="2:13" x14ac:dyDescent="0.25">
      <c r="B51" s="31"/>
      <c r="C51" s="31"/>
      <c r="D51" s="31"/>
      <c r="E51" s="31"/>
      <c r="F51" s="31"/>
      <c r="G51" s="31"/>
      <c r="H51" s="31"/>
      <c r="I51" s="31"/>
      <c r="J51" s="31"/>
      <c r="K51" s="31"/>
      <c r="L51" s="31"/>
      <c r="M51" s="31"/>
    </row>
  </sheetData>
  <mergeCells count="20">
    <mergeCell ref="B35:H36"/>
    <mergeCell ref="H1:I1"/>
    <mergeCell ref="B27:H28"/>
    <mergeCell ref="B3:H5"/>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11:D11"/>
    <mergeCell ref="B31:H32"/>
  </mergeCells>
  <conditionalFormatting sqref="B1">
    <cfRule type="cellIs" dxfId="29" priority="1" operator="equal">
      <formula>"Incomplete"</formula>
    </cfRule>
    <cfRule type="cellIs" dxfId="28" priority="2" operator="equal">
      <formula>"Flag for Review"</formula>
    </cfRule>
    <cfRule type="cellIs" dxfId="27" priority="3" operator="equal">
      <formula>"Finished"</formula>
    </cfRule>
  </conditionalFormatting>
  <dataValidations count="2">
    <dataValidation type="decimal" allowBlank="1" showInputMessage="1" showErrorMessage="1" sqref="A19">
      <formula1>0</formula1>
      <formula2>#REF!</formula2>
    </dataValidation>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M53"/>
  <sheetViews>
    <sheetView zoomScaleNormal="100" workbookViewId="0"/>
  </sheetViews>
  <sheetFormatPr defaultColWidth="9.140625" defaultRowHeight="15" x14ac:dyDescent="0.25"/>
  <cols>
    <col min="1" max="1" width="9.140625" style="24"/>
    <col min="2" max="2" width="46.7109375" style="24" customWidth="1"/>
    <col min="3" max="5" width="11.28515625" style="24" customWidth="1"/>
    <col min="6" max="9" width="11.42578125" style="24" customWidth="1"/>
    <col min="10" max="16384" width="9.140625" style="24"/>
  </cols>
  <sheetData>
    <row r="1" spans="1:13" ht="15.95" customHeight="1" x14ac:dyDescent="0.25">
      <c r="A1" s="7">
        <v>19</v>
      </c>
      <c r="B1" s="27" t="s">
        <v>12</v>
      </c>
      <c r="C1" s="23"/>
      <c r="D1" s="23"/>
      <c r="E1" s="23"/>
      <c r="F1" s="23"/>
      <c r="G1" s="23"/>
      <c r="H1" s="92" t="s">
        <v>29</v>
      </c>
      <c r="I1" s="93"/>
    </row>
    <row r="2" spans="1:13" ht="15.95" customHeight="1" x14ac:dyDescent="0.25">
      <c r="A2" s="25"/>
      <c r="B2" s="34"/>
      <c r="C2" s="34"/>
      <c r="D2" s="34"/>
      <c r="E2" s="34"/>
      <c r="F2" s="34"/>
      <c r="G2" s="34"/>
      <c r="H2" s="34"/>
      <c r="I2" s="35"/>
    </row>
    <row r="3" spans="1:13" ht="15.95" customHeight="1" x14ac:dyDescent="0.25">
      <c r="A3" s="8" t="s">
        <v>13</v>
      </c>
      <c r="B3" s="94" t="s">
        <v>248</v>
      </c>
      <c r="C3" s="94"/>
      <c r="D3" s="94"/>
      <c r="E3" s="94"/>
      <c r="F3" s="94"/>
      <c r="G3" s="94"/>
      <c r="H3" s="94"/>
      <c r="I3" s="36"/>
      <c r="J3" s="31"/>
      <c r="K3" s="31"/>
      <c r="L3" s="31"/>
      <c r="M3" s="31"/>
    </row>
    <row r="4" spans="1:13" ht="15.95" customHeight="1" x14ac:dyDescent="0.25">
      <c r="A4" s="9">
        <f>INDEX('Point Grid'!B:B,MATCH('19'!A1,'Point Grid'!A:A,0))</f>
        <v>4.25</v>
      </c>
      <c r="B4" s="94"/>
      <c r="C4" s="94"/>
      <c r="D4" s="94"/>
      <c r="E4" s="94"/>
      <c r="F4" s="94"/>
      <c r="G4" s="94"/>
      <c r="H4" s="94"/>
      <c r="I4" s="36"/>
      <c r="J4" s="31"/>
      <c r="K4" s="31"/>
      <c r="L4" s="31"/>
      <c r="M4" s="31"/>
    </row>
    <row r="5" spans="1:13" ht="15.95" customHeight="1" x14ac:dyDescent="0.25">
      <c r="A5" s="9"/>
      <c r="B5" s="94"/>
      <c r="C5" s="94"/>
      <c r="D5" s="94"/>
      <c r="E5" s="94"/>
      <c r="F5" s="94"/>
      <c r="G5" s="94"/>
      <c r="H5" s="94"/>
      <c r="I5" s="36"/>
      <c r="J5" s="31"/>
      <c r="K5" s="31"/>
      <c r="L5" s="31"/>
      <c r="M5" s="31"/>
    </row>
    <row r="6" spans="1:13" ht="15.95" customHeight="1" x14ac:dyDescent="0.25">
      <c r="A6" s="9"/>
      <c r="B6" s="33"/>
      <c r="C6" s="33"/>
      <c r="D6" s="33"/>
      <c r="E6" s="33"/>
      <c r="F6" s="33"/>
      <c r="G6" s="33"/>
      <c r="H6" s="33"/>
      <c r="I6" s="36"/>
      <c r="J6" s="31"/>
      <c r="K6" s="31"/>
      <c r="L6" s="31"/>
      <c r="M6" s="31"/>
    </row>
    <row r="7" spans="1:13" ht="15.95" customHeight="1" x14ac:dyDescent="0.25">
      <c r="A7" s="9"/>
      <c r="B7" s="46"/>
      <c r="C7" s="76">
        <v>2010</v>
      </c>
      <c r="D7" s="76">
        <v>2011</v>
      </c>
      <c r="E7" s="76">
        <v>2012</v>
      </c>
      <c r="F7" s="33"/>
      <c r="G7" s="33"/>
      <c r="H7" s="33"/>
      <c r="I7" s="36"/>
      <c r="J7" s="31"/>
      <c r="K7" s="31"/>
      <c r="L7" s="31"/>
      <c r="M7" s="31"/>
    </row>
    <row r="8" spans="1:13" ht="15.95" customHeight="1" x14ac:dyDescent="0.25">
      <c r="A8" s="9"/>
      <c r="B8" s="74" t="s">
        <v>249</v>
      </c>
      <c r="C8" s="77"/>
      <c r="D8" s="77"/>
      <c r="E8" s="77"/>
      <c r="F8" s="33"/>
      <c r="G8" s="33"/>
      <c r="H8" s="33"/>
      <c r="I8" s="36"/>
      <c r="J8" s="31"/>
      <c r="K8" s="31"/>
      <c r="L8" s="31"/>
      <c r="M8" s="31"/>
    </row>
    <row r="9" spans="1:13" ht="15.95" customHeight="1" x14ac:dyDescent="0.25">
      <c r="A9" s="9"/>
      <c r="B9" s="75" t="s">
        <v>250</v>
      </c>
      <c r="C9" s="77">
        <v>483.5</v>
      </c>
      <c r="D9" s="77">
        <v>594.6</v>
      </c>
      <c r="E9" s="77">
        <v>611.70000000000005</v>
      </c>
      <c r="F9" s="33"/>
      <c r="G9" s="33"/>
      <c r="H9" s="33"/>
      <c r="I9" s="36"/>
      <c r="J9" s="31"/>
      <c r="K9" s="31"/>
      <c r="L9" s="31"/>
      <c r="M9" s="31"/>
    </row>
    <row r="10" spans="1:13" ht="15.95" customHeight="1" x14ac:dyDescent="0.25">
      <c r="A10" s="9"/>
      <c r="B10" s="75" t="s">
        <v>251</v>
      </c>
      <c r="C10" s="77">
        <v>19.2</v>
      </c>
      <c r="D10" s="77">
        <v>33.299999999999997</v>
      </c>
      <c r="E10" s="77">
        <v>39</v>
      </c>
      <c r="F10" s="33"/>
      <c r="G10" s="33"/>
      <c r="H10" s="33"/>
      <c r="I10" s="36"/>
      <c r="J10" s="31"/>
      <c r="K10" s="31"/>
      <c r="L10" s="31"/>
      <c r="M10" s="31"/>
    </row>
    <row r="11" spans="1:13" ht="15.95" customHeight="1" x14ac:dyDescent="0.25">
      <c r="A11" s="9"/>
      <c r="B11" s="75" t="s">
        <v>252</v>
      </c>
      <c r="C11" s="77">
        <v>21.7</v>
      </c>
      <c r="D11" s="77">
        <v>66.3</v>
      </c>
      <c r="E11" s="77">
        <v>131.4</v>
      </c>
      <c r="F11" s="33"/>
      <c r="G11" s="33"/>
      <c r="H11" s="33"/>
      <c r="I11" s="36"/>
      <c r="J11" s="31"/>
      <c r="K11" s="31"/>
      <c r="L11" s="31"/>
      <c r="M11" s="31"/>
    </row>
    <row r="12" spans="1:13" ht="15.95" customHeight="1" x14ac:dyDescent="0.25">
      <c r="A12" s="9"/>
      <c r="B12" s="74" t="s">
        <v>253</v>
      </c>
      <c r="C12" s="77"/>
      <c r="D12" s="77"/>
      <c r="E12" s="77"/>
      <c r="F12" s="33"/>
      <c r="G12" s="33"/>
      <c r="H12" s="33"/>
      <c r="I12" s="36"/>
      <c r="J12" s="31"/>
      <c r="K12" s="31"/>
      <c r="L12" s="31"/>
      <c r="M12" s="31"/>
    </row>
    <row r="13" spans="1:13" ht="15.95" customHeight="1" x14ac:dyDescent="0.25">
      <c r="A13" s="9"/>
      <c r="B13" s="75" t="s">
        <v>254</v>
      </c>
      <c r="C13" s="77">
        <v>6.2</v>
      </c>
      <c r="D13" s="77">
        <v>15.1</v>
      </c>
      <c r="E13" s="77">
        <v>31.9</v>
      </c>
      <c r="F13" s="33"/>
      <c r="G13" s="33"/>
      <c r="H13" s="33"/>
      <c r="I13" s="36"/>
      <c r="J13" s="31"/>
      <c r="K13" s="31"/>
      <c r="L13" s="31"/>
      <c r="M13" s="31"/>
    </row>
    <row r="14" spans="1:13" ht="15.95" customHeight="1" x14ac:dyDescent="0.25">
      <c r="A14" s="9"/>
      <c r="B14" s="75" t="s">
        <v>255</v>
      </c>
      <c r="C14" s="77">
        <v>1.4</v>
      </c>
      <c r="D14" s="77">
        <v>1.6</v>
      </c>
      <c r="E14" s="77">
        <v>3.4</v>
      </c>
      <c r="F14" s="33"/>
      <c r="G14" s="33"/>
      <c r="H14" s="33"/>
      <c r="I14" s="36"/>
      <c r="J14" s="31"/>
      <c r="K14" s="31"/>
      <c r="L14" s="31"/>
      <c r="M14" s="31"/>
    </row>
    <row r="15" spans="1:13" ht="15.95" customHeight="1" x14ac:dyDescent="0.25">
      <c r="A15" s="9"/>
      <c r="B15" s="74" t="s">
        <v>256</v>
      </c>
      <c r="C15" s="77"/>
      <c r="D15" s="77"/>
      <c r="E15" s="77"/>
      <c r="F15" s="33"/>
      <c r="G15" s="33"/>
      <c r="H15" s="33"/>
      <c r="I15" s="36"/>
      <c r="J15" s="31"/>
      <c r="K15" s="31"/>
      <c r="L15" s="31"/>
      <c r="M15" s="31"/>
    </row>
    <row r="16" spans="1:13" ht="15.95" customHeight="1" x14ac:dyDescent="0.25">
      <c r="A16" s="9"/>
      <c r="B16" s="75" t="s">
        <v>257</v>
      </c>
      <c r="C16" s="77">
        <v>3.4</v>
      </c>
      <c r="D16" s="77">
        <v>16.3</v>
      </c>
      <c r="E16" s="77">
        <v>23.1</v>
      </c>
      <c r="F16" s="33"/>
      <c r="G16" s="33"/>
      <c r="H16" s="33"/>
      <c r="I16" s="36"/>
      <c r="J16" s="31"/>
      <c r="K16" s="31"/>
      <c r="L16" s="31"/>
      <c r="M16" s="31"/>
    </row>
    <row r="17" spans="1:13" ht="15.95" customHeight="1" x14ac:dyDescent="0.25">
      <c r="A17" s="9"/>
      <c r="B17" s="75" t="s">
        <v>258</v>
      </c>
      <c r="C17" s="77">
        <v>0</v>
      </c>
      <c r="D17" s="77">
        <v>0.6</v>
      </c>
      <c r="E17" s="77">
        <v>1.6</v>
      </c>
      <c r="F17" s="33"/>
      <c r="G17" s="33"/>
      <c r="H17" s="33"/>
      <c r="I17" s="36"/>
      <c r="J17" s="31"/>
      <c r="K17" s="31"/>
      <c r="L17" s="31"/>
      <c r="M17" s="31"/>
    </row>
    <row r="18" spans="1:13" ht="15.95" customHeight="1" x14ac:dyDescent="0.25">
      <c r="A18" s="9"/>
      <c r="B18" s="75" t="s">
        <v>259</v>
      </c>
      <c r="C18" s="77">
        <v>1.3</v>
      </c>
      <c r="D18" s="77">
        <v>3.1</v>
      </c>
      <c r="E18" s="77">
        <v>3.4</v>
      </c>
      <c r="F18" s="33"/>
      <c r="G18" s="33"/>
      <c r="H18" s="33"/>
      <c r="I18" s="36"/>
      <c r="J18" s="31"/>
      <c r="K18" s="31"/>
      <c r="L18" s="31"/>
      <c r="M18" s="31"/>
    </row>
    <row r="19" spans="1:13" ht="15.95" customHeight="1" x14ac:dyDescent="0.25">
      <c r="A19" s="9"/>
      <c r="B19" s="75" t="s">
        <v>260</v>
      </c>
      <c r="C19" s="77">
        <v>0.3</v>
      </c>
      <c r="D19" s="77">
        <v>0.6</v>
      </c>
      <c r="E19" s="77">
        <v>1.3</v>
      </c>
      <c r="F19" s="33"/>
      <c r="G19" s="33"/>
      <c r="H19" s="33"/>
      <c r="I19" s="36"/>
      <c r="J19" s="31"/>
      <c r="K19" s="31"/>
      <c r="L19" s="31"/>
      <c r="M19" s="31"/>
    </row>
    <row r="20" spans="1:13" ht="15.95" customHeight="1" x14ac:dyDescent="0.25">
      <c r="A20" s="9"/>
      <c r="B20" s="75" t="s">
        <v>261</v>
      </c>
      <c r="C20" s="77">
        <v>3.1</v>
      </c>
      <c r="D20" s="77">
        <v>3.8</v>
      </c>
      <c r="E20" s="77">
        <v>5.3</v>
      </c>
      <c r="F20" s="33"/>
      <c r="G20" s="33"/>
      <c r="H20" s="33"/>
      <c r="I20" s="36"/>
      <c r="J20" s="31"/>
      <c r="K20" s="31"/>
      <c r="L20" s="31"/>
      <c r="M20" s="31"/>
    </row>
    <row r="21" spans="1:13" ht="15.95" customHeight="1" x14ac:dyDescent="0.25">
      <c r="A21" s="9"/>
      <c r="B21" s="75" t="s">
        <v>262</v>
      </c>
      <c r="C21" s="77">
        <v>0</v>
      </c>
      <c r="D21" s="77">
        <v>0.6</v>
      </c>
      <c r="E21" s="77">
        <v>1.6</v>
      </c>
      <c r="F21" s="33"/>
      <c r="G21" s="33"/>
      <c r="H21" s="33"/>
      <c r="I21" s="36"/>
      <c r="J21" s="31"/>
      <c r="K21" s="31"/>
      <c r="L21" s="31"/>
      <c r="M21" s="31"/>
    </row>
    <row r="22" spans="1:13" ht="15.95" customHeight="1" x14ac:dyDescent="0.25">
      <c r="A22" s="9"/>
      <c r="B22" s="75" t="s">
        <v>263</v>
      </c>
      <c r="C22" s="77">
        <v>4.4000000000000004</v>
      </c>
      <c r="D22" s="77">
        <v>5.6</v>
      </c>
      <c r="E22" s="77">
        <v>12.2</v>
      </c>
      <c r="F22" s="33"/>
      <c r="G22" s="33"/>
      <c r="H22" s="33"/>
      <c r="I22" s="36"/>
      <c r="J22" s="31"/>
      <c r="K22" s="31"/>
      <c r="L22" s="31"/>
      <c r="M22" s="31"/>
    </row>
    <row r="23" spans="1:13" ht="15.95" customHeight="1" x14ac:dyDescent="0.25">
      <c r="A23" s="9"/>
      <c r="B23" s="75" t="s">
        <v>264</v>
      </c>
      <c r="C23" s="77">
        <v>2.5</v>
      </c>
      <c r="D23" s="77">
        <v>4.0999999999999996</v>
      </c>
      <c r="E23" s="77">
        <v>5.9</v>
      </c>
      <c r="F23" s="33"/>
      <c r="G23" s="33"/>
      <c r="H23" s="33"/>
      <c r="I23" s="36"/>
      <c r="J23" s="31"/>
      <c r="K23" s="31"/>
      <c r="L23" s="31"/>
      <c r="M23" s="31"/>
    </row>
    <row r="24" spans="1:13" ht="15.95" customHeight="1" x14ac:dyDescent="0.25">
      <c r="A24" s="9"/>
      <c r="B24" s="46" t="s">
        <v>265</v>
      </c>
      <c r="C24" s="77">
        <v>67.7</v>
      </c>
      <c r="D24" s="77">
        <v>67.5</v>
      </c>
      <c r="E24" s="77">
        <v>77.099999999999994</v>
      </c>
      <c r="F24" s="33"/>
      <c r="G24" s="33"/>
      <c r="H24" s="33"/>
      <c r="I24" s="36"/>
      <c r="J24" s="31"/>
      <c r="K24" s="31"/>
      <c r="L24" s="31"/>
      <c r="M24" s="31"/>
    </row>
    <row r="25" spans="1:13" ht="15.95" customHeight="1" x14ac:dyDescent="0.25">
      <c r="A25" s="28"/>
      <c r="B25" s="46" t="s">
        <v>266</v>
      </c>
      <c r="C25" s="78">
        <v>2.4E-2</v>
      </c>
      <c r="D25" s="78">
        <v>-2.5999999999999999E-2</v>
      </c>
      <c r="E25" s="78">
        <v>0.14199999999999999</v>
      </c>
      <c r="F25" s="33"/>
      <c r="G25" s="33"/>
      <c r="H25" s="33"/>
      <c r="I25" s="36"/>
      <c r="J25" s="31"/>
      <c r="K25" s="31"/>
      <c r="L25" s="31"/>
      <c r="M25" s="31"/>
    </row>
    <row r="26" spans="1:13" ht="15.95" customHeight="1" x14ac:dyDescent="0.25">
      <c r="A26" s="26"/>
      <c r="B26" s="46" t="s">
        <v>267</v>
      </c>
      <c r="C26" s="78">
        <v>7.0000000000000001E-3</v>
      </c>
      <c r="D26" s="78">
        <v>-4.2999999999999997E-2</v>
      </c>
      <c r="E26" s="78">
        <v>0.17399999999999999</v>
      </c>
      <c r="F26" s="33"/>
      <c r="G26" s="33"/>
      <c r="H26" s="33"/>
      <c r="I26" s="36"/>
      <c r="J26" s="31"/>
      <c r="K26" s="31"/>
      <c r="L26" s="31"/>
      <c r="M26" s="31"/>
    </row>
    <row r="27" spans="1:13" ht="15.95" customHeight="1" x14ac:dyDescent="0.25">
      <c r="A27" s="26"/>
      <c r="B27" s="46" t="s">
        <v>268</v>
      </c>
      <c r="C27" s="78">
        <v>3.2000000000000001E-2</v>
      </c>
      <c r="D27" s="78">
        <v>0.11600000000000001</v>
      </c>
      <c r="E27" s="78">
        <v>0.27400000000000002</v>
      </c>
      <c r="F27" s="33"/>
      <c r="G27" s="33"/>
      <c r="H27" s="33"/>
      <c r="I27" s="36"/>
      <c r="J27" s="31"/>
      <c r="K27" s="31"/>
      <c r="L27" s="31"/>
      <c r="M27" s="31"/>
    </row>
    <row r="28" spans="1:13" ht="15.95" customHeight="1" x14ac:dyDescent="0.25">
      <c r="A28" s="29"/>
      <c r="B28" s="37"/>
      <c r="C28" s="37"/>
      <c r="D28" s="37"/>
      <c r="E28" s="37"/>
      <c r="F28" s="37"/>
      <c r="G28" s="37"/>
      <c r="H28" s="37"/>
      <c r="I28" s="38"/>
      <c r="J28" s="31"/>
      <c r="K28" s="31"/>
      <c r="L28" s="31"/>
      <c r="M28" s="31"/>
    </row>
    <row r="29" spans="1:13" ht="15.95" customHeight="1" x14ac:dyDescent="0.25">
      <c r="A29" s="26" t="s">
        <v>2</v>
      </c>
      <c r="B29" s="94" t="s">
        <v>269</v>
      </c>
      <c r="C29" s="94"/>
      <c r="D29" s="94"/>
      <c r="E29" s="94"/>
      <c r="F29" s="94"/>
      <c r="G29" s="94"/>
      <c r="H29" s="94"/>
      <c r="I29" s="38"/>
      <c r="J29" s="31"/>
      <c r="K29" s="31"/>
      <c r="L29" s="31"/>
      <c r="M29" s="31"/>
    </row>
    <row r="30" spans="1:13" ht="15.95" customHeight="1" thickBot="1" x14ac:dyDescent="0.3">
      <c r="A30" s="9">
        <f>INDEX('Point Grid'!$C$8:$I$34,MATCH($A$1,'Point Grid'!$A$8:$A$34,0),MATCH(A29,'Point Grid'!$C$7:$I$7,0))</f>
        <v>1.5</v>
      </c>
      <c r="B30" s="94"/>
      <c r="C30" s="94"/>
      <c r="D30" s="94"/>
      <c r="E30" s="94"/>
      <c r="F30" s="94"/>
      <c r="G30" s="94"/>
      <c r="H30" s="94"/>
      <c r="I30" s="38"/>
      <c r="J30" s="31"/>
      <c r="K30" s="31"/>
      <c r="L30" s="31"/>
      <c r="M30" s="31"/>
    </row>
    <row r="31" spans="1:13" ht="15.95" customHeight="1" thickBot="1" x14ac:dyDescent="0.3">
      <c r="A31" s="5"/>
      <c r="B31" s="37"/>
      <c r="C31" s="37"/>
      <c r="D31" s="37"/>
      <c r="E31" s="37"/>
      <c r="F31" s="37"/>
      <c r="G31" s="37"/>
      <c r="H31" s="37"/>
      <c r="I31" s="38"/>
      <c r="J31" s="31"/>
      <c r="K31" s="31"/>
      <c r="L31" s="31"/>
      <c r="M31" s="31"/>
    </row>
    <row r="32" spans="1:13" ht="15.95" customHeight="1" x14ac:dyDescent="0.25">
      <c r="A32" s="29"/>
      <c r="B32" s="37"/>
      <c r="C32" s="37"/>
      <c r="D32" s="37"/>
      <c r="E32" s="37"/>
      <c r="F32" s="37"/>
      <c r="G32" s="37"/>
      <c r="H32" s="37"/>
      <c r="I32" s="38"/>
      <c r="J32" s="31"/>
      <c r="K32" s="31"/>
      <c r="L32" s="31"/>
      <c r="M32" s="31"/>
    </row>
    <row r="33" spans="1:13" ht="15.95" customHeight="1" x14ac:dyDescent="0.25">
      <c r="A33" s="26" t="s">
        <v>3</v>
      </c>
      <c r="B33" s="94" t="s">
        <v>270</v>
      </c>
      <c r="C33" s="94"/>
      <c r="D33" s="94"/>
      <c r="E33" s="94"/>
      <c r="F33" s="94"/>
      <c r="G33" s="94"/>
      <c r="H33" s="94"/>
      <c r="I33" s="38"/>
      <c r="J33" s="31"/>
      <c r="K33" s="31"/>
      <c r="L33" s="31"/>
      <c r="M33" s="31"/>
    </row>
    <row r="34" spans="1:13" ht="15.95" customHeight="1" thickBot="1" x14ac:dyDescent="0.3">
      <c r="A34" s="9">
        <f>INDEX('Point Grid'!$C$8:$I$34,MATCH($A$1,'Point Grid'!$A$8:$A$34,0),MATCH(A33,'Point Grid'!$C$7:$I$7,0))</f>
        <v>0.5</v>
      </c>
      <c r="B34" s="94"/>
      <c r="C34" s="94"/>
      <c r="D34" s="94"/>
      <c r="E34" s="94"/>
      <c r="F34" s="94"/>
      <c r="G34" s="94"/>
      <c r="H34" s="94"/>
      <c r="I34" s="38"/>
      <c r="J34" s="31"/>
      <c r="K34" s="31"/>
      <c r="L34" s="31"/>
      <c r="M34" s="31"/>
    </row>
    <row r="35" spans="1:13" ht="15.95" customHeight="1" thickBot="1" x14ac:dyDescent="0.3">
      <c r="A35" s="5"/>
      <c r="B35" s="37"/>
      <c r="C35" s="37"/>
      <c r="D35" s="37"/>
      <c r="E35" s="37"/>
      <c r="F35" s="37"/>
      <c r="G35" s="37"/>
      <c r="H35" s="37"/>
      <c r="I35" s="38"/>
      <c r="J35" s="31"/>
      <c r="K35" s="31"/>
      <c r="L35" s="31"/>
      <c r="M35" s="31"/>
    </row>
    <row r="36" spans="1:13" ht="15.95" customHeight="1" x14ac:dyDescent="0.25">
      <c r="A36" s="29"/>
      <c r="B36" s="37"/>
      <c r="C36" s="37"/>
      <c r="D36" s="37"/>
      <c r="E36" s="37"/>
      <c r="F36" s="37"/>
      <c r="G36" s="37"/>
      <c r="H36" s="37"/>
      <c r="I36" s="38"/>
      <c r="J36" s="31"/>
      <c r="K36" s="31"/>
      <c r="L36" s="31"/>
      <c r="M36" s="31"/>
    </row>
    <row r="37" spans="1:13" ht="15.95" customHeight="1" x14ac:dyDescent="0.25">
      <c r="A37" s="26" t="s">
        <v>4</v>
      </c>
      <c r="B37" s="94" t="s">
        <v>271</v>
      </c>
      <c r="C37" s="94"/>
      <c r="D37" s="94"/>
      <c r="E37" s="94"/>
      <c r="F37" s="94"/>
      <c r="G37" s="94"/>
      <c r="H37" s="94"/>
      <c r="I37" s="38"/>
      <c r="J37" s="31"/>
      <c r="K37" s="31"/>
      <c r="L37" s="31"/>
      <c r="M37" s="31"/>
    </row>
    <row r="38" spans="1:13" ht="15.95" customHeight="1" thickBot="1" x14ac:dyDescent="0.3">
      <c r="A38" s="9">
        <f>INDEX('Point Grid'!$C$8:$I$34,MATCH($A$1,'Point Grid'!$A$8:$A$34,0),MATCH(A37,'Point Grid'!$C$7:$I$7,0))</f>
        <v>2.25</v>
      </c>
      <c r="B38" s="94"/>
      <c r="C38" s="94"/>
      <c r="D38" s="94"/>
      <c r="E38" s="94"/>
      <c r="F38" s="94"/>
      <c r="G38" s="94"/>
      <c r="H38" s="94"/>
      <c r="I38" s="38"/>
      <c r="J38" s="31"/>
      <c r="K38" s="31"/>
      <c r="L38" s="31"/>
      <c r="M38" s="31"/>
    </row>
    <row r="39" spans="1:13" ht="15.95" customHeight="1" thickBot="1" x14ac:dyDescent="0.3">
      <c r="A39" s="5"/>
      <c r="B39" s="37"/>
      <c r="C39" s="37"/>
      <c r="D39" s="37"/>
      <c r="E39" s="37"/>
      <c r="F39" s="37"/>
      <c r="G39" s="37"/>
      <c r="H39" s="37"/>
      <c r="I39" s="38"/>
      <c r="J39" s="31"/>
      <c r="K39" s="31"/>
      <c r="L39" s="31"/>
      <c r="M39" s="31"/>
    </row>
    <row r="40" spans="1:13" ht="15.95" customHeight="1" thickBot="1" x14ac:dyDescent="0.3">
      <c r="A40" s="30"/>
      <c r="B40" s="39"/>
      <c r="C40" s="39"/>
      <c r="D40" s="39"/>
      <c r="E40" s="39"/>
      <c r="F40" s="39"/>
      <c r="G40" s="39"/>
      <c r="H40" s="39"/>
      <c r="I40" s="40"/>
      <c r="J40" s="31"/>
      <c r="K40" s="31"/>
      <c r="L40" s="31"/>
      <c r="M40" s="31"/>
    </row>
    <row r="41" spans="1:13" x14ac:dyDescent="0.25">
      <c r="B41" s="31"/>
      <c r="C41" s="31"/>
      <c r="D41" s="31"/>
      <c r="E41" s="31"/>
      <c r="F41" s="31"/>
      <c r="G41" s="31"/>
      <c r="H41" s="31"/>
      <c r="I41" s="31"/>
      <c r="J41" s="31"/>
      <c r="K41" s="31"/>
      <c r="L41" s="31"/>
      <c r="M41" s="31"/>
    </row>
    <row r="42" spans="1:13" x14ac:dyDescent="0.25">
      <c r="B42" s="31"/>
      <c r="C42" s="31"/>
      <c r="D42" s="31"/>
      <c r="E42" s="31"/>
      <c r="F42" s="31"/>
      <c r="G42" s="31"/>
      <c r="H42" s="31"/>
      <c r="I42" s="31"/>
      <c r="J42" s="31"/>
      <c r="K42" s="31"/>
      <c r="L42" s="31"/>
      <c r="M42" s="31"/>
    </row>
    <row r="43" spans="1:13" x14ac:dyDescent="0.25">
      <c r="B43" s="31"/>
      <c r="C43" s="31"/>
      <c r="D43" s="31"/>
      <c r="E43" s="31"/>
      <c r="F43" s="31"/>
      <c r="G43" s="31"/>
      <c r="H43" s="31"/>
      <c r="I43" s="31"/>
      <c r="J43" s="31"/>
      <c r="K43" s="31"/>
      <c r="L43" s="31"/>
      <c r="M43" s="31"/>
    </row>
    <row r="44" spans="1:13" x14ac:dyDescent="0.25">
      <c r="B44" s="31"/>
      <c r="C44" s="31"/>
      <c r="D44" s="31"/>
      <c r="E44" s="31"/>
      <c r="F44" s="31"/>
      <c r="G44" s="31"/>
      <c r="H44" s="31"/>
      <c r="I44" s="31"/>
      <c r="J44" s="31"/>
      <c r="K44" s="31"/>
      <c r="L44" s="31"/>
      <c r="M44" s="31"/>
    </row>
    <row r="45" spans="1:13" x14ac:dyDescent="0.25">
      <c r="B45" s="31"/>
      <c r="C45" s="31"/>
      <c r="D45" s="31"/>
      <c r="E45" s="31"/>
      <c r="F45" s="31"/>
      <c r="G45" s="31"/>
      <c r="H45" s="31"/>
      <c r="I45" s="31"/>
      <c r="J45" s="31"/>
      <c r="K45" s="31"/>
      <c r="L45" s="31"/>
      <c r="M45" s="31"/>
    </row>
    <row r="46" spans="1:13" x14ac:dyDescent="0.25">
      <c r="B46" s="31"/>
      <c r="C46" s="31"/>
      <c r="D46" s="31"/>
      <c r="E46" s="31"/>
      <c r="F46" s="31"/>
      <c r="G46" s="31"/>
      <c r="H46" s="31"/>
      <c r="I46" s="31"/>
      <c r="J46" s="31"/>
      <c r="K46" s="31"/>
      <c r="L46" s="31"/>
      <c r="M46" s="31"/>
    </row>
    <row r="47" spans="1:13" x14ac:dyDescent="0.25">
      <c r="B47" s="31"/>
      <c r="C47" s="31"/>
      <c r="D47" s="31"/>
      <c r="E47" s="31"/>
      <c r="F47" s="31"/>
      <c r="G47" s="31"/>
      <c r="H47" s="31"/>
      <c r="I47" s="31"/>
      <c r="J47" s="31"/>
      <c r="K47" s="31"/>
      <c r="L47" s="31"/>
      <c r="M47" s="31"/>
    </row>
    <row r="48" spans="1:13" x14ac:dyDescent="0.25">
      <c r="B48" s="31"/>
      <c r="C48" s="31"/>
      <c r="D48" s="31"/>
      <c r="E48" s="31"/>
      <c r="F48" s="31"/>
      <c r="G48" s="31"/>
      <c r="H48" s="31"/>
      <c r="I48" s="31"/>
      <c r="J48" s="31"/>
      <c r="K48" s="31"/>
      <c r="L48" s="31"/>
      <c r="M48" s="31"/>
    </row>
    <row r="49" spans="2:13" x14ac:dyDescent="0.25">
      <c r="B49" s="31"/>
      <c r="C49" s="31"/>
      <c r="D49" s="31"/>
      <c r="E49" s="31"/>
      <c r="F49" s="31"/>
      <c r="G49" s="31"/>
      <c r="H49" s="31"/>
      <c r="I49" s="31"/>
      <c r="J49" s="31"/>
      <c r="K49" s="31"/>
      <c r="L49" s="31"/>
      <c r="M49" s="31"/>
    </row>
    <row r="50" spans="2:13" x14ac:dyDescent="0.25">
      <c r="B50" s="31"/>
      <c r="C50" s="31"/>
      <c r="D50" s="31"/>
      <c r="E50" s="31"/>
      <c r="F50" s="31"/>
      <c r="G50" s="31"/>
      <c r="H50" s="31"/>
      <c r="I50" s="31"/>
      <c r="J50" s="31"/>
      <c r="K50" s="31"/>
      <c r="L50" s="31"/>
      <c r="M50" s="31"/>
    </row>
    <row r="51" spans="2:13" x14ac:dyDescent="0.25">
      <c r="B51" s="31"/>
      <c r="C51" s="31"/>
      <c r="D51" s="31"/>
      <c r="E51" s="31"/>
      <c r="F51" s="31"/>
      <c r="G51" s="31"/>
      <c r="H51" s="31"/>
      <c r="I51" s="31"/>
      <c r="J51" s="31"/>
      <c r="K51" s="31"/>
      <c r="L51" s="31"/>
      <c r="M51" s="31"/>
    </row>
    <row r="52" spans="2:13" x14ac:dyDescent="0.25">
      <c r="B52" s="31"/>
      <c r="C52" s="31"/>
      <c r="D52" s="31"/>
      <c r="E52" s="31"/>
      <c r="F52" s="31"/>
      <c r="G52" s="31"/>
      <c r="H52" s="31"/>
      <c r="I52" s="31"/>
      <c r="J52" s="31"/>
      <c r="K52" s="31"/>
      <c r="L52" s="31"/>
      <c r="M52" s="31"/>
    </row>
    <row r="53" spans="2:13" x14ac:dyDescent="0.25">
      <c r="B53" s="31"/>
      <c r="C53" s="31"/>
      <c r="D53" s="31"/>
      <c r="E53" s="31"/>
      <c r="F53" s="31"/>
      <c r="G53" s="31"/>
      <c r="H53" s="31"/>
      <c r="I53" s="31"/>
      <c r="J53" s="31"/>
      <c r="K53" s="31"/>
      <c r="L53" s="31"/>
      <c r="M53" s="31"/>
    </row>
  </sheetData>
  <mergeCells count="5">
    <mergeCell ref="H1:I1"/>
    <mergeCell ref="B29:H30"/>
    <mergeCell ref="B33:H34"/>
    <mergeCell ref="B37:H38"/>
    <mergeCell ref="B3:H5"/>
  </mergeCells>
  <conditionalFormatting sqref="B1">
    <cfRule type="cellIs" dxfId="26" priority="1" operator="equal">
      <formula>"Incomplete"</formula>
    </cfRule>
    <cfRule type="cellIs" dxfId="25" priority="2" operator="equal">
      <formula>"Flag for Review"</formula>
    </cfRule>
    <cfRule type="cellIs" dxfId="24" priority="3" operator="equal">
      <formula>"Finished"</formula>
    </cfRule>
  </conditionalFormatting>
  <dataValidations count="2">
    <dataValidation type="decimal" allowBlank="1" showInputMessage="1" showErrorMessage="1" sqref="A26:A27">
      <formula1>0</formula1>
      <formula2>#REF!</formula2>
    </dataValidation>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M55"/>
  <sheetViews>
    <sheetView zoomScaleNormal="100" workbookViewId="0"/>
  </sheetViews>
  <sheetFormatPr defaultColWidth="9.140625" defaultRowHeight="15" x14ac:dyDescent="0.25"/>
  <cols>
    <col min="1" max="1" width="9.140625" style="24"/>
    <col min="2" max="2" width="20.7109375" style="24" customWidth="1"/>
    <col min="3" max="3" width="21.42578125" style="24" customWidth="1"/>
    <col min="4" max="5" width="12.7109375" style="24" customWidth="1"/>
    <col min="6" max="9" width="11.42578125" style="24" customWidth="1"/>
    <col min="10" max="16384" width="9.140625" style="24"/>
  </cols>
  <sheetData>
    <row r="1" spans="1:13" ht="15.95" customHeight="1" x14ac:dyDescent="0.25">
      <c r="A1" s="7">
        <v>20</v>
      </c>
      <c r="B1" s="27" t="s">
        <v>12</v>
      </c>
      <c r="C1" s="23"/>
      <c r="D1" s="23"/>
      <c r="E1" s="23"/>
      <c r="F1" s="23"/>
      <c r="G1" s="23"/>
      <c r="H1" s="92" t="s">
        <v>29</v>
      </c>
      <c r="I1" s="93"/>
    </row>
    <row r="2" spans="1:13" ht="15.95" customHeight="1" x14ac:dyDescent="0.25">
      <c r="A2" s="25"/>
      <c r="B2" s="34"/>
      <c r="C2" s="34"/>
      <c r="D2" s="34"/>
      <c r="E2" s="34"/>
      <c r="F2" s="34"/>
      <c r="G2" s="34"/>
      <c r="H2" s="34"/>
      <c r="I2" s="35"/>
    </row>
    <row r="3" spans="1:13" ht="15.95" customHeight="1" x14ac:dyDescent="0.25">
      <c r="A3" s="8" t="s">
        <v>13</v>
      </c>
      <c r="B3" s="95" t="s">
        <v>272</v>
      </c>
      <c r="C3" s="95"/>
      <c r="D3" s="95"/>
      <c r="E3" s="95"/>
      <c r="F3" s="95"/>
      <c r="G3" s="95"/>
      <c r="H3" s="95"/>
      <c r="I3" s="36"/>
      <c r="J3" s="31"/>
      <c r="K3" s="31"/>
      <c r="L3" s="31"/>
      <c r="M3" s="31"/>
    </row>
    <row r="4" spans="1:13" ht="15.95" customHeight="1" x14ac:dyDescent="0.25">
      <c r="A4" s="9">
        <f>INDEX('Point Grid'!B:B,MATCH('20'!A1,'Point Grid'!A:A,0))</f>
        <v>5.25</v>
      </c>
      <c r="B4" s="33"/>
      <c r="C4" s="33"/>
      <c r="D4" s="33"/>
      <c r="E4" s="33"/>
      <c r="F4" s="33"/>
      <c r="G4" s="33"/>
      <c r="H4" s="33"/>
      <c r="I4" s="36"/>
      <c r="J4" s="31"/>
      <c r="K4" s="31"/>
      <c r="L4" s="31"/>
      <c r="M4" s="31"/>
    </row>
    <row r="5" spans="1:13" ht="15.95" customHeight="1" x14ac:dyDescent="0.25">
      <c r="A5" s="9"/>
      <c r="B5" s="117" t="s">
        <v>273</v>
      </c>
      <c r="C5" s="117"/>
      <c r="D5" s="44" t="s">
        <v>280</v>
      </c>
      <c r="E5" s="44" t="s">
        <v>281</v>
      </c>
      <c r="F5" s="33"/>
      <c r="G5" s="33"/>
      <c r="H5" s="33"/>
      <c r="I5" s="36"/>
      <c r="J5" s="31"/>
      <c r="K5" s="31"/>
      <c r="L5" s="31"/>
      <c r="M5" s="31"/>
    </row>
    <row r="6" spans="1:13" ht="32.1" customHeight="1" x14ac:dyDescent="0.25">
      <c r="A6" s="9"/>
      <c r="B6" s="118" t="s">
        <v>274</v>
      </c>
      <c r="C6" s="118"/>
      <c r="D6" s="61">
        <v>21000</v>
      </c>
      <c r="E6" s="81">
        <v>0.1</v>
      </c>
      <c r="F6" s="33"/>
      <c r="G6" s="33"/>
      <c r="H6" s="33"/>
      <c r="I6" s="36"/>
      <c r="J6" s="31"/>
      <c r="K6" s="31"/>
      <c r="L6" s="31"/>
      <c r="M6" s="31"/>
    </row>
    <row r="7" spans="1:13" ht="15.95" customHeight="1" x14ac:dyDescent="0.25">
      <c r="A7" s="9"/>
      <c r="B7" s="115" t="s">
        <v>275</v>
      </c>
      <c r="C7" s="115"/>
      <c r="D7" s="61">
        <v>750</v>
      </c>
      <c r="E7" s="77">
        <v>0.01</v>
      </c>
      <c r="F7" s="33"/>
      <c r="G7" s="33"/>
      <c r="H7" s="33"/>
      <c r="I7" s="36"/>
      <c r="J7" s="31"/>
      <c r="K7" s="31"/>
      <c r="L7" s="31"/>
      <c r="M7" s="31"/>
    </row>
    <row r="8" spans="1:13" ht="15.95" customHeight="1" x14ac:dyDescent="0.25">
      <c r="A8" s="9"/>
      <c r="B8" s="115" t="s">
        <v>276</v>
      </c>
      <c r="C8" s="115"/>
      <c r="D8" s="61">
        <v>900</v>
      </c>
      <c r="E8" s="77">
        <v>0.05</v>
      </c>
      <c r="F8" s="33"/>
      <c r="G8" s="33"/>
      <c r="H8" s="33"/>
      <c r="I8" s="36"/>
      <c r="J8" s="31"/>
      <c r="K8" s="31"/>
      <c r="L8" s="31"/>
      <c r="M8" s="31"/>
    </row>
    <row r="9" spans="1:13" ht="15.95" customHeight="1" x14ac:dyDescent="0.25">
      <c r="A9" s="9"/>
      <c r="B9" s="115" t="s">
        <v>277</v>
      </c>
      <c r="C9" s="115"/>
      <c r="D9" s="61">
        <v>0</v>
      </c>
      <c r="E9" s="77">
        <v>0.05</v>
      </c>
      <c r="F9" s="33"/>
      <c r="G9" s="33"/>
      <c r="H9" s="33"/>
      <c r="I9" s="36"/>
      <c r="J9" s="31"/>
      <c r="K9" s="31"/>
      <c r="L9" s="31"/>
      <c r="M9" s="31"/>
    </row>
    <row r="10" spans="1:13" ht="15.95" customHeight="1" x14ac:dyDescent="0.25">
      <c r="A10" s="9"/>
      <c r="B10" s="115" t="s">
        <v>278</v>
      </c>
      <c r="C10" s="115"/>
      <c r="D10" s="61">
        <v>250</v>
      </c>
      <c r="E10" s="77">
        <v>0.05</v>
      </c>
      <c r="F10" s="33"/>
      <c r="G10" s="33"/>
      <c r="H10" s="33"/>
      <c r="I10" s="36"/>
      <c r="J10" s="31"/>
      <c r="K10" s="31"/>
      <c r="L10" s="31"/>
      <c r="M10" s="31"/>
    </row>
    <row r="11" spans="1:13" ht="15.95" customHeight="1" x14ac:dyDescent="0.25">
      <c r="A11" s="9"/>
      <c r="B11" s="115" t="s">
        <v>279</v>
      </c>
      <c r="C11" s="115"/>
      <c r="D11" s="61">
        <v>20</v>
      </c>
      <c r="E11" s="77">
        <v>0.05</v>
      </c>
      <c r="F11" s="33"/>
      <c r="G11" s="33"/>
      <c r="H11" s="33"/>
      <c r="I11" s="36"/>
      <c r="J11" s="31"/>
      <c r="K11" s="31"/>
      <c r="L11" s="31"/>
      <c r="M11" s="31"/>
    </row>
    <row r="12" spans="1:13" ht="15.95" customHeight="1" x14ac:dyDescent="0.25">
      <c r="A12" s="9"/>
      <c r="B12" s="33"/>
      <c r="C12" s="33"/>
      <c r="D12" s="33"/>
      <c r="E12" s="33"/>
      <c r="F12" s="33"/>
      <c r="G12" s="33"/>
      <c r="H12" s="33"/>
      <c r="I12" s="36"/>
      <c r="J12" s="31"/>
      <c r="K12" s="31"/>
      <c r="L12" s="31"/>
      <c r="M12" s="31"/>
    </row>
    <row r="13" spans="1:13" ht="15.95" customHeight="1" x14ac:dyDescent="0.25">
      <c r="A13" s="9"/>
      <c r="B13" s="33" t="s">
        <v>282</v>
      </c>
      <c r="C13" s="33"/>
      <c r="D13" s="33"/>
      <c r="E13" s="33"/>
      <c r="F13" s="33"/>
      <c r="G13" s="33"/>
      <c r="H13" s="33"/>
      <c r="I13" s="36"/>
      <c r="J13" s="31"/>
      <c r="K13" s="31"/>
      <c r="L13" s="31"/>
      <c r="M13" s="31"/>
    </row>
    <row r="14" spans="1:13" ht="15.95" customHeight="1" x14ac:dyDescent="0.25">
      <c r="A14" s="9"/>
      <c r="B14" s="33"/>
      <c r="C14" s="33"/>
      <c r="D14" s="33"/>
      <c r="E14" s="33"/>
      <c r="F14" s="33"/>
      <c r="G14" s="33"/>
      <c r="H14" s="33"/>
      <c r="I14" s="36"/>
      <c r="J14" s="31"/>
      <c r="K14" s="31"/>
      <c r="L14" s="31"/>
      <c r="M14" s="31"/>
    </row>
    <row r="15" spans="1:13" ht="15.95" customHeight="1" x14ac:dyDescent="0.25">
      <c r="A15" s="9"/>
      <c r="B15" s="33" t="s">
        <v>283</v>
      </c>
      <c r="C15" s="33"/>
      <c r="D15" s="33" t="s">
        <v>229</v>
      </c>
      <c r="E15" s="33"/>
      <c r="F15" s="33"/>
      <c r="G15" s="33"/>
      <c r="H15" s="33"/>
      <c r="I15" s="36"/>
      <c r="J15" s="31"/>
      <c r="K15" s="31"/>
      <c r="L15" s="31"/>
      <c r="M15" s="31"/>
    </row>
    <row r="16" spans="1:13" ht="15.95" customHeight="1" x14ac:dyDescent="0.25">
      <c r="A16" s="9"/>
      <c r="B16" s="115" t="s">
        <v>284</v>
      </c>
      <c r="C16" s="115"/>
      <c r="D16" s="61">
        <v>10</v>
      </c>
      <c r="E16" s="33"/>
      <c r="F16" s="33"/>
      <c r="G16" s="33"/>
      <c r="H16" s="33"/>
      <c r="I16" s="36"/>
      <c r="J16" s="31"/>
      <c r="K16" s="31"/>
      <c r="L16" s="31"/>
      <c r="M16" s="31"/>
    </row>
    <row r="17" spans="1:13" ht="15.95" customHeight="1" x14ac:dyDescent="0.25">
      <c r="A17" s="9"/>
      <c r="B17" s="115" t="s">
        <v>285</v>
      </c>
      <c r="C17" s="115"/>
      <c r="D17" s="61">
        <v>40000</v>
      </c>
      <c r="E17" s="33"/>
      <c r="F17" s="33"/>
      <c r="G17" s="33"/>
      <c r="H17" s="33"/>
      <c r="I17" s="36"/>
      <c r="J17" s="31"/>
      <c r="K17" s="31"/>
      <c r="L17" s="31"/>
      <c r="M17" s="31"/>
    </row>
    <row r="18" spans="1:13" ht="15.95" customHeight="1" x14ac:dyDescent="0.25">
      <c r="A18" s="9"/>
      <c r="B18" s="115" t="s">
        <v>286</v>
      </c>
      <c r="C18" s="115"/>
      <c r="D18" s="61">
        <v>20000</v>
      </c>
      <c r="E18" s="33"/>
      <c r="F18" s="33"/>
      <c r="G18" s="33"/>
      <c r="H18" s="33"/>
      <c r="I18" s="36"/>
      <c r="J18" s="31"/>
      <c r="K18" s="31"/>
      <c r="L18" s="31"/>
      <c r="M18" s="31"/>
    </row>
    <row r="19" spans="1:13" ht="15.95" customHeight="1" x14ac:dyDescent="0.25">
      <c r="A19" s="9"/>
      <c r="B19" s="115" t="s">
        <v>287</v>
      </c>
      <c r="C19" s="115"/>
      <c r="D19" s="61">
        <v>25000</v>
      </c>
      <c r="E19" s="33"/>
      <c r="F19" s="33"/>
      <c r="G19" s="33"/>
      <c r="H19" s="33"/>
      <c r="I19" s="36"/>
      <c r="J19" s="31"/>
      <c r="K19" s="31"/>
      <c r="L19" s="31"/>
      <c r="M19" s="31"/>
    </row>
    <row r="20" spans="1:13" ht="15.95" customHeight="1" x14ac:dyDescent="0.25">
      <c r="A20" s="9"/>
      <c r="B20" s="115" t="s">
        <v>288</v>
      </c>
      <c r="C20" s="115"/>
      <c r="D20" s="61">
        <v>10000</v>
      </c>
      <c r="E20" s="33"/>
      <c r="F20" s="33"/>
      <c r="G20" s="33"/>
      <c r="H20" s="33"/>
      <c r="I20" s="36"/>
      <c r="J20" s="31"/>
      <c r="K20" s="31"/>
      <c r="L20" s="31"/>
      <c r="M20" s="31"/>
    </row>
    <row r="21" spans="1:13" ht="15.95" customHeight="1" x14ac:dyDescent="0.25">
      <c r="A21" s="9"/>
      <c r="B21" s="115" t="s">
        <v>289</v>
      </c>
      <c r="C21" s="115"/>
      <c r="D21" s="61">
        <v>400000</v>
      </c>
      <c r="E21" s="33"/>
      <c r="F21" s="33"/>
      <c r="G21" s="33"/>
      <c r="H21" s="33"/>
      <c r="I21" s="36"/>
      <c r="J21" s="31"/>
      <c r="K21" s="31"/>
      <c r="L21" s="31"/>
      <c r="M21" s="31"/>
    </row>
    <row r="22" spans="1:13" ht="15.95" customHeight="1" x14ac:dyDescent="0.25">
      <c r="A22" s="9"/>
      <c r="B22" s="115" t="s">
        <v>290</v>
      </c>
      <c r="C22" s="115"/>
      <c r="D22" s="61">
        <v>75000</v>
      </c>
      <c r="E22" s="33"/>
      <c r="F22" s="33"/>
      <c r="G22" s="33"/>
      <c r="H22" s="33"/>
      <c r="I22" s="36"/>
      <c r="J22" s="31"/>
      <c r="K22" s="31"/>
      <c r="L22" s="31"/>
      <c r="M22" s="31"/>
    </row>
    <row r="23" spans="1:13" ht="15.95" customHeight="1" x14ac:dyDescent="0.25">
      <c r="A23" s="9"/>
      <c r="B23" s="115" t="s">
        <v>291</v>
      </c>
      <c r="C23" s="115"/>
      <c r="D23" s="61">
        <v>300000</v>
      </c>
      <c r="E23" s="33"/>
      <c r="F23" s="33"/>
      <c r="G23" s="33"/>
      <c r="H23" s="33"/>
      <c r="I23" s="36"/>
      <c r="J23" s="31"/>
      <c r="K23" s="31"/>
      <c r="L23" s="31"/>
      <c r="M23" s="31"/>
    </row>
    <row r="24" spans="1:13" ht="15.95" customHeight="1" x14ac:dyDescent="0.25">
      <c r="A24" s="9"/>
      <c r="B24" s="115" t="s">
        <v>292</v>
      </c>
      <c r="C24" s="115"/>
      <c r="D24" s="61">
        <v>25000</v>
      </c>
      <c r="E24" s="33"/>
      <c r="F24" s="33"/>
      <c r="G24" s="33"/>
      <c r="H24" s="33"/>
      <c r="I24" s="36"/>
      <c r="J24" s="31"/>
      <c r="K24" s="31"/>
      <c r="L24" s="31"/>
      <c r="M24" s="31"/>
    </row>
    <row r="25" spans="1:13" ht="15.95" customHeight="1" x14ac:dyDescent="0.25">
      <c r="A25" s="9"/>
      <c r="B25" s="79"/>
      <c r="C25" s="79"/>
      <c r="D25" s="33"/>
      <c r="E25" s="33"/>
      <c r="F25" s="33"/>
      <c r="G25" s="33"/>
      <c r="H25" s="33"/>
      <c r="I25" s="36"/>
      <c r="J25" s="31"/>
      <c r="K25" s="31"/>
      <c r="L25" s="31"/>
      <c r="M25" s="31"/>
    </row>
    <row r="26" spans="1:13" ht="32.1" customHeight="1" x14ac:dyDescent="0.25">
      <c r="A26" s="9"/>
      <c r="B26" s="116" t="s">
        <v>293</v>
      </c>
      <c r="C26" s="116"/>
      <c r="D26" s="45" t="s">
        <v>294</v>
      </c>
      <c r="E26" s="33"/>
      <c r="F26" s="33"/>
      <c r="G26" s="33"/>
      <c r="H26" s="33"/>
      <c r="I26" s="36"/>
      <c r="J26" s="31"/>
      <c r="K26" s="31"/>
      <c r="L26" s="31"/>
      <c r="M26" s="31"/>
    </row>
    <row r="27" spans="1:13" ht="15.95" customHeight="1" x14ac:dyDescent="0.25">
      <c r="A27" s="28"/>
      <c r="B27" s="115" t="s">
        <v>295</v>
      </c>
      <c r="C27" s="115"/>
      <c r="D27" s="61">
        <v>525000</v>
      </c>
      <c r="E27" s="33"/>
      <c r="F27" s="33"/>
      <c r="G27" s="33"/>
      <c r="H27" s="33"/>
      <c r="I27" s="36"/>
      <c r="J27" s="31"/>
      <c r="K27" s="31"/>
      <c r="L27" s="31"/>
      <c r="M27" s="31"/>
    </row>
    <row r="28" spans="1:13" ht="15.95" customHeight="1" x14ac:dyDescent="0.25">
      <c r="A28" s="26"/>
      <c r="B28" s="115" t="s">
        <v>296</v>
      </c>
      <c r="C28" s="115"/>
      <c r="D28" s="61">
        <v>30000</v>
      </c>
      <c r="E28" s="33"/>
      <c r="F28" s="33"/>
      <c r="G28" s="33"/>
      <c r="H28" s="33"/>
      <c r="I28" s="36"/>
      <c r="J28" s="31"/>
      <c r="K28" s="31"/>
      <c r="L28" s="31"/>
      <c r="M28" s="31"/>
    </row>
    <row r="29" spans="1:13" ht="15.95" customHeight="1" x14ac:dyDescent="0.25">
      <c r="A29" s="26"/>
      <c r="B29" s="115" t="s">
        <v>297</v>
      </c>
      <c r="C29" s="115"/>
      <c r="D29" s="61">
        <v>25000</v>
      </c>
      <c r="E29" s="33"/>
      <c r="F29" s="33"/>
      <c r="G29" s="33"/>
      <c r="H29" s="33"/>
      <c r="I29" s="36"/>
      <c r="J29" s="31"/>
      <c r="K29" s="31"/>
      <c r="L29" s="31"/>
      <c r="M29" s="31"/>
    </row>
    <row r="30" spans="1:13" ht="15.95" customHeight="1" x14ac:dyDescent="0.25">
      <c r="A30" s="29"/>
      <c r="B30" s="37"/>
      <c r="C30" s="37"/>
      <c r="D30" s="37"/>
      <c r="E30" s="37"/>
      <c r="F30" s="37"/>
      <c r="G30" s="37"/>
      <c r="H30" s="37"/>
      <c r="I30" s="38"/>
      <c r="J30" s="31"/>
      <c r="K30" s="31"/>
      <c r="L30" s="31"/>
      <c r="M30" s="31"/>
    </row>
    <row r="31" spans="1:13" ht="15.95" customHeight="1" x14ac:dyDescent="0.25">
      <c r="A31" s="26" t="s">
        <v>2</v>
      </c>
      <c r="B31" s="94" t="s">
        <v>298</v>
      </c>
      <c r="C31" s="94"/>
      <c r="D31" s="94"/>
      <c r="E31" s="94"/>
      <c r="F31" s="94"/>
      <c r="G31" s="94"/>
      <c r="H31" s="94"/>
      <c r="I31" s="38"/>
      <c r="J31" s="31"/>
      <c r="K31" s="31"/>
      <c r="L31" s="31"/>
      <c r="M31" s="31"/>
    </row>
    <row r="32" spans="1:13" ht="15.95" customHeight="1" thickBot="1" x14ac:dyDescent="0.3">
      <c r="A32" s="9">
        <f>INDEX('Point Grid'!$C$8:$I$34,MATCH($A$1,'Point Grid'!$A$8:$A$34,0),MATCH(A31,'Point Grid'!$C$7:$I$7,0))</f>
        <v>1.75</v>
      </c>
      <c r="B32" s="94"/>
      <c r="C32" s="94"/>
      <c r="D32" s="94"/>
      <c r="E32" s="94"/>
      <c r="F32" s="94"/>
      <c r="G32" s="94"/>
      <c r="H32" s="94"/>
      <c r="I32" s="38"/>
      <c r="J32" s="31"/>
      <c r="K32" s="31"/>
      <c r="L32" s="31"/>
      <c r="M32" s="31"/>
    </row>
    <row r="33" spans="1:13" ht="15.95" customHeight="1" thickBot="1" x14ac:dyDescent="0.3">
      <c r="A33" s="5"/>
      <c r="B33" s="37"/>
      <c r="C33" s="37"/>
      <c r="D33" s="37"/>
      <c r="E33" s="37"/>
      <c r="F33" s="37"/>
      <c r="G33" s="37"/>
      <c r="H33" s="37"/>
      <c r="I33" s="38"/>
      <c r="J33" s="31"/>
      <c r="K33" s="31"/>
      <c r="L33" s="31"/>
      <c r="M33" s="31"/>
    </row>
    <row r="34" spans="1:13" ht="15.95" customHeight="1" x14ac:dyDescent="0.25">
      <c r="A34" s="29"/>
      <c r="B34" s="37"/>
      <c r="C34" s="37"/>
      <c r="D34" s="37"/>
      <c r="E34" s="37"/>
      <c r="F34" s="37"/>
      <c r="G34" s="37"/>
      <c r="H34" s="37"/>
      <c r="I34" s="38"/>
      <c r="J34" s="31"/>
      <c r="K34" s="31"/>
      <c r="L34" s="31"/>
      <c r="M34" s="31"/>
    </row>
    <row r="35" spans="1:13" ht="15.95" customHeight="1" x14ac:dyDescent="0.25">
      <c r="A35" s="26" t="s">
        <v>3</v>
      </c>
      <c r="B35" s="94" t="s">
        <v>299</v>
      </c>
      <c r="C35" s="94"/>
      <c r="D35" s="94"/>
      <c r="E35" s="94"/>
      <c r="F35" s="94"/>
      <c r="G35" s="94"/>
      <c r="H35" s="94"/>
      <c r="I35" s="38"/>
      <c r="J35" s="31"/>
      <c r="K35" s="31"/>
      <c r="L35" s="31"/>
      <c r="M35" s="31"/>
    </row>
    <row r="36" spans="1:13" ht="15.95" customHeight="1" thickBot="1" x14ac:dyDescent="0.3">
      <c r="A36" s="9">
        <f>INDEX('Point Grid'!$C$8:$I$34,MATCH($A$1,'Point Grid'!$A$8:$A$34,0),MATCH(A35,'Point Grid'!$C$7:$I$7,0))</f>
        <v>2.25</v>
      </c>
      <c r="B36" s="94"/>
      <c r="C36" s="94"/>
      <c r="D36" s="94"/>
      <c r="E36" s="94"/>
      <c r="F36" s="94"/>
      <c r="G36" s="94"/>
      <c r="H36" s="94"/>
      <c r="I36" s="38"/>
      <c r="J36" s="31"/>
      <c r="K36" s="31"/>
      <c r="L36" s="31"/>
      <c r="M36" s="31"/>
    </row>
    <row r="37" spans="1:13" ht="15.95" customHeight="1" thickBot="1" x14ac:dyDescent="0.3">
      <c r="A37" s="5"/>
      <c r="B37" s="37"/>
      <c r="C37" s="37"/>
      <c r="D37" s="37"/>
      <c r="E37" s="37"/>
      <c r="F37" s="37"/>
      <c r="G37" s="37"/>
      <c r="H37" s="37"/>
      <c r="I37" s="38"/>
      <c r="J37" s="31"/>
      <c r="K37" s="31"/>
      <c r="L37" s="31"/>
      <c r="M37" s="31"/>
    </row>
    <row r="38" spans="1:13" ht="15.95" customHeight="1" x14ac:dyDescent="0.25">
      <c r="A38" s="29"/>
      <c r="B38" s="37"/>
      <c r="C38" s="37"/>
      <c r="D38" s="37"/>
      <c r="E38" s="37"/>
      <c r="F38" s="37"/>
      <c r="G38" s="37"/>
      <c r="H38" s="37"/>
      <c r="I38" s="38"/>
      <c r="J38" s="31"/>
      <c r="K38" s="31"/>
      <c r="L38" s="31"/>
      <c r="M38" s="31"/>
    </row>
    <row r="39" spans="1:13" ht="15.95" customHeight="1" x14ac:dyDescent="0.25">
      <c r="A39" s="26" t="s">
        <v>4</v>
      </c>
      <c r="B39" s="94" t="s">
        <v>300</v>
      </c>
      <c r="C39" s="94"/>
      <c r="D39" s="94"/>
      <c r="E39" s="94"/>
      <c r="F39" s="94"/>
      <c r="G39" s="94"/>
      <c r="H39" s="94"/>
      <c r="I39" s="38"/>
      <c r="J39" s="31"/>
      <c r="K39" s="31"/>
      <c r="L39" s="31"/>
      <c r="M39" s="31"/>
    </row>
    <row r="40" spans="1:13" ht="15.95" customHeight="1" thickBot="1" x14ac:dyDescent="0.3">
      <c r="A40" s="9">
        <f>INDEX('Point Grid'!$C$8:$I$34,MATCH($A$1,'Point Grid'!$A$8:$A$34,0),MATCH(A39,'Point Grid'!$C$7:$I$7,0))</f>
        <v>1.25</v>
      </c>
      <c r="B40" s="94"/>
      <c r="C40" s="94"/>
      <c r="D40" s="94"/>
      <c r="E40" s="94"/>
      <c r="F40" s="94"/>
      <c r="G40" s="94"/>
      <c r="H40" s="94"/>
      <c r="I40" s="38"/>
      <c r="J40" s="31"/>
      <c r="K40" s="31"/>
      <c r="L40" s="31"/>
      <c r="M40" s="31"/>
    </row>
    <row r="41" spans="1:13" ht="15.95" customHeight="1" thickBot="1" x14ac:dyDescent="0.3">
      <c r="A41" s="5"/>
      <c r="B41" s="37"/>
      <c r="C41" s="37"/>
      <c r="D41" s="37"/>
      <c r="E41" s="37"/>
      <c r="F41" s="37"/>
      <c r="G41" s="37"/>
      <c r="H41" s="37"/>
      <c r="I41" s="38"/>
      <c r="J41" s="31"/>
      <c r="K41" s="31"/>
      <c r="L41" s="31"/>
      <c r="M41" s="31"/>
    </row>
    <row r="42" spans="1:13" ht="15.95" customHeight="1" thickBot="1" x14ac:dyDescent="0.3">
      <c r="A42" s="30"/>
      <c r="B42" s="39"/>
      <c r="C42" s="39"/>
      <c r="D42" s="39"/>
      <c r="E42" s="39"/>
      <c r="F42" s="39"/>
      <c r="G42" s="39"/>
      <c r="H42" s="39"/>
      <c r="I42" s="40"/>
      <c r="J42" s="31"/>
      <c r="K42" s="31"/>
      <c r="L42" s="31"/>
      <c r="M42" s="31"/>
    </row>
    <row r="43" spans="1:13" x14ac:dyDescent="0.25">
      <c r="B43" s="31"/>
      <c r="C43" s="31"/>
      <c r="D43" s="31"/>
      <c r="E43" s="31"/>
      <c r="F43" s="31"/>
      <c r="G43" s="31"/>
      <c r="H43" s="31"/>
      <c r="I43" s="31"/>
      <c r="J43" s="31"/>
      <c r="K43" s="31"/>
      <c r="L43" s="31"/>
      <c r="M43" s="31"/>
    </row>
    <row r="44" spans="1:13" x14ac:dyDescent="0.25">
      <c r="B44" s="31"/>
      <c r="C44" s="31"/>
      <c r="D44" s="31"/>
      <c r="E44" s="31"/>
      <c r="F44" s="31"/>
      <c r="G44" s="31"/>
      <c r="H44" s="31"/>
      <c r="I44" s="31"/>
      <c r="J44" s="31"/>
      <c r="K44" s="31"/>
      <c r="L44" s="31"/>
      <c r="M44" s="31"/>
    </row>
    <row r="45" spans="1:13" x14ac:dyDescent="0.25">
      <c r="B45" s="31"/>
      <c r="C45" s="31"/>
      <c r="D45" s="31"/>
      <c r="E45" s="31"/>
      <c r="F45" s="31"/>
      <c r="G45" s="31"/>
      <c r="H45" s="31"/>
      <c r="I45" s="31"/>
      <c r="J45" s="31"/>
      <c r="K45" s="31"/>
      <c r="L45" s="31"/>
      <c r="M45" s="31"/>
    </row>
    <row r="46" spans="1:13" x14ac:dyDescent="0.25">
      <c r="B46" s="31"/>
      <c r="C46" s="31"/>
      <c r="D46" s="31"/>
      <c r="E46" s="31"/>
      <c r="F46" s="31"/>
      <c r="G46" s="31"/>
      <c r="H46" s="31"/>
      <c r="I46" s="31"/>
      <c r="J46" s="31"/>
      <c r="K46" s="31"/>
      <c r="L46" s="31"/>
      <c r="M46" s="31"/>
    </row>
    <row r="47" spans="1:13" x14ac:dyDescent="0.25">
      <c r="B47" s="31"/>
      <c r="C47" s="31"/>
      <c r="D47" s="31"/>
      <c r="E47" s="31"/>
      <c r="F47" s="31"/>
      <c r="G47" s="31"/>
      <c r="H47" s="31"/>
      <c r="I47" s="31"/>
      <c r="J47" s="31"/>
      <c r="K47" s="31"/>
      <c r="L47" s="31"/>
      <c r="M47" s="31"/>
    </row>
    <row r="48" spans="1:13" x14ac:dyDescent="0.25">
      <c r="B48" s="31"/>
      <c r="C48" s="31"/>
      <c r="D48" s="31"/>
      <c r="E48" s="31"/>
      <c r="F48" s="31"/>
      <c r="G48" s="31"/>
      <c r="H48" s="31"/>
      <c r="I48" s="31"/>
      <c r="J48" s="31"/>
      <c r="K48" s="31"/>
      <c r="L48" s="31"/>
      <c r="M48" s="31"/>
    </row>
    <row r="49" spans="2:13" x14ac:dyDescent="0.25">
      <c r="B49" s="31"/>
      <c r="C49" s="31"/>
      <c r="D49" s="31"/>
      <c r="E49" s="31"/>
      <c r="F49" s="31"/>
      <c r="G49" s="31"/>
      <c r="H49" s="31"/>
      <c r="I49" s="31"/>
      <c r="J49" s="31"/>
      <c r="K49" s="31"/>
      <c r="L49" s="31"/>
      <c r="M49" s="31"/>
    </row>
    <row r="50" spans="2:13" x14ac:dyDescent="0.25">
      <c r="B50" s="31"/>
      <c r="C50" s="31"/>
      <c r="D50" s="31"/>
      <c r="E50" s="31"/>
      <c r="F50" s="31"/>
      <c r="G50" s="31"/>
      <c r="H50" s="31"/>
      <c r="I50" s="31"/>
      <c r="J50" s="31"/>
      <c r="K50" s="31"/>
      <c r="L50" s="31"/>
      <c r="M50" s="31"/>
    </row>
    <row r="51" spans="2:13" x14ac:dyDescent="0.25">
      <c r="B51" s="31"/>
      <c r="C51" s="31"/>
      <c r="D51" s="31"/>
      <c r="E51" s="31"/>
      <c r="F51" s="31"/>
      <c r="G51" s="31"/>
      <c r="H51" s="31"/>
      <c r="I51" s="31"/>
      <c r="J51" s="31"/>
      <c r="K51" s="31"/>
      <c r="L51" s="31"/>
      <c r="M51" s="31"/>
    </row>
    <row r="52" spans="2:13" x14ac:dyDescent="0.25">
      <c r="B52" s="31"/>
      <c r="C52" s="31"/>
      <c r="D52" s="31"/>
      <c r="E52" s="31"/>
      <c r="F52" s="31"/>
      <c r="G52" s="31"/>
      <c r="H52" s="31"/>
      <c r="I52" s="31"/>
      <c r="J52" s="31"/>
      <c r="K52" s="31"/>
      <c r="L52" s="31"/>
      <c r="M52" s="31"/>
    </row>
    <row r="53" spans="2:13" x14ac:dyDescent="0.25">
      <c r="B53" s="31"/>
      <c r="C53" s="31"/>
      <c r="D53" s="31"/>
      <c r="E53" s="31"/>
      <c r="F53" s="31"/>
      <c r="G53" s="31"/>
      <c r="H53" s="31"/>
      <c r="I53" s="31"/>
      <c r="J53" s="31"/>
      <c r="K53" s="31"/>
      <c r="L53" s="31"/>
      <c r="M53" s="31"/>
    </row>
    <row r="54" spans="2:13" x14ac:dyDescent="0.25">
      <c r="B54" s="31"/>
      <c r="C54" s="31"/>
      <c r="D54" s="31"/>
      <c r="E54" s="31"/>
      <c r="F54" s="31"/>
      <c r="G54" s="31"/>
      <c r="H54" s="31"/>
      <c r="I54" s="31"/>
      <c r="J54" s="31"/>
      <c r="K54" s="31"/>
      <c r="L54" s="31"/>
      <c r="M54" s="31"/>
    </row>
    <row r="55" spans="2:13" x14ac:dyDescent="0.25">
      <c r="B55" s="31"/>
      <c r="C55" s="31"/>
      <c r="D55" s="31"/>
      <c r="E55" s="31"/>
      <c r="F55" s="31"/>
      <c r="G55" s="31"/>
      <c r="H55" s="31"/>
      <c r="I55" s="31"/>
      <c r="J55" s="31"/>
      <c r="K55" s="31"/>
      <c r="L55" s="31"/>
      <c r="M55" s="31"/>
    </row>
  </sheetData>
  <mergeCells count="25">
    <mergeCell ref="B31:H32"/>
    <mergeCell ref="B35:H36"/>
    <mergeCell ref="B39:H40"/>
    <mergeCell ref="H1:I1"/>
    <mergeCell ref="B3:H3"/>
    <mergeCell ref="B5:C5"/>
    <mergeCell ref="B6:C6"/>
    <mergeCell ref="B7:C7"/>
    <mergeCell ref="B8:C8"/>
    <mergeCell ref="B9:C9"/>
    <mergeCell ref="B10:C10"/>
    <mergeCell ref="B11:C11"/>
    <mergeCell ref="B16:C16"/>
    <mergeCell ref="B17:C17"/>
    <mergeCell ref="B18:C18"/>
    <mergeCell ref="B19:C19"/>
    <mergeCell ref="B27:C27"/>
    <mergeCell ref="B28:C28"/>
    <mergeCell ref="B29:C29"/>
    <mergeCell ref="B26:C26"/>
    <mergeCell ref="B20:C20"/>
    <mergeCell ref="B21:C21"/>
    <mergeCell ref="B22:C22"/>
    <mergeCell ref="B23:C23"/>
    <mergeCell ref="B24:C24"/>
  </mergeCells>
  <conditionalFormatting sqref="B1">
    <cfRule type="cellIs" dxfId="23" priority="1" operator="equal">
      <formula>"Incomplete"</formula>
    </cfRule>
    <cfRule type="cellIs" dxfId="22" priority="2" operator="equal">
      <formula>"Flag for Review"</formula>
    </cfRule>
    <cfRule type="cellIs" dxfId="21" priority="3" operator="equal">
      <formula>"Finished"</formula>
    </cfRule>
  </conditionalFormatting>
  <dataValidations count="2">
    <dataValidation type="decimal" allowBlank="1" showInputMessage="1" showErrorMessage="1" sqref="A28:A29">
      <formula1>0</formula1>
      <formula2>#REF!</formula2>
    </dataValidation>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M34"/>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7" width="11.42578125" style="24" customWidth="1"/>
    <col min="8" max="8" width="14" style="24" customWidth="1"/>
    <col min="9" max="9" width="11.42578125" style="24" customWidth="1"/>
    <col min="10" max="16384" width="9.140625" style="24"/>
  </cols>
  <sheetData>
    <row r="1" spans="1:13" ht="15.95" customHeight="1" x14ac:dyDescent="0.25">
      <c r="A1" s="7">
        <v>21</v>
      </c>
      <c r="B1" s="27" t="s">
        <v>12</v>
      </c>
      <c r="C1" s="23"/>
      <c r="D1" s="23"/>
      <c r="E1" s="23"/>
      <c r="F1" s="23"/>
      <c r="G1" s="23"/>
      <c r="H1" s="92" t="s">
        <v>29</v>
      </c>
      <c r="I1" s="93"/>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Grid'!B:B,MATCH('21'!A1,'Point Grid'!A:A,0))</f>
        <v>3</v>
      </c>
      <c r="B4" s="33"/>
      <c r="C4" s="33"/>
      <c r="D4" s="33"/>
      <c r="E4" s="33"/>
      <c r="F4" s="33"/>
      <c r="G4" s="33"/>
      <c r="H4" s="33"/>
      <c r="I4" s="36"/>
      <c r="J4" s="31"/>
      <c r="K4" s="31"/>
      <c r="L4" s="31"/>
      <c r="M4" s="31"/>
    </row>
    <row r="5" spans="1:13" ht="15.95" customHeight="1" x14ac:dyDescent="0.25">
      <c r="A5" s="29"/>
      <c r="B5" s="37"/>
      <c r="C5" s="37"/>
      <c r="D5" s="37"/>
      <c r="E5" s="37"/>
      <c r="F5" s="37"/>
      <c r="G5" s="37"/>
      <c r="H5" s="37"/>
      <c r="I5" s="38"/>
      <c r="J5" s="31"/>
      <c r="K5" s="31"/>
      <c r="L5" s="31"/>
      <c r="M5" s="31"/>
    </row>
    <row r="6" spans="1:13" ht="15.95" customHeight="1" x14ac:dyDescent="0.25">
      <c r="A6" s="26" t="s">
        <v>2</v>
      </c>
      <c r="B6" s="94" t="s">
        <v>210</v>
      </c>
      <c r="C6" s="94"/>
      <c r="D6" s="94"/>
      <c r="E6" s="94"/>
      <c r="F6" s="94"/>
      <c r="G6" s="94"/>
      <c r="H6" s="94"/>
      <c r="I6" s="38"/>
      <c r="J6" s="31"/>
      <c r="K6" s="31"/>
      <c r="L6" s="31"/>
      <c r="M6" s="31"/>
    </row>
    <row r="7" spans="1:13" ht="15.95" customHeight="1" thickBot="1" x14ac:dyDescent="0.3">
      <c r="A7" s="9">
        <f>INDEX('Point Grid'!$C$8:$I$34,MATCH($A$1,'Point Grid'!$A$8:$A$34,0),MATCH(A6,'Point Grid'!$C$7:$I$7,0))</f>
        <v>0.5</v>
      </c>
      <c r="B7" s="94"/>
      <c r="C7" s="94"/>
      <c r="D7" s="94"/>
      <c r="E7" s="94"/>
      <c r="F7" s="94"/>
      <c r="G7" s="94"/>
      <c r="H7" s="94"/>
      <c r="I7" s="38"/>
      <c r="J7" s="31"/>
      <c r="K7" s="31"/>
      <c r="L7" s="31"/>
      <c r="M7" s="31"/>
    </row>
    <row r="8" spans="1:13" ht="15.95" customHeight="1" thickBot="1" x14ac:dyDescent="0.3">
      <c r="A8" s="5"/>
      <c r="B8" s="37"/>
      <c r="C8" s="37"/>
      <c r="D8" s="37"/>
      <c r="E8" s="37"/>
      <c r="F8" s="37"/>
      <c r="G8" s="37"/>
      <c r="H8" s="37"/>
      <c r="I8" s="38"/>
      <c r="J8" s="31"/>
      <c r="K8" s="31"/>
      <c r="L8" s="31"/>
      <c r="M8" s="31"/>
    </row>
    <row r="9" spans="1:13" ht="15.95" customHeight="1" x14ac:dyDescent="0.25">
      <c r="A9" s="29"/>
      <c r="B9" s="37"/>
      <c r="C9" s="37"/>
      <c r="D9" s="37"/>
      <c r="E9" s="37"/>
      <c r="F9" s="37"/>
      <c r="G9" s="37"/>
      <c r="H9" s="37"/>
      <c r="I9" s="38"/>
      <c r="J9" s="31"/>
      <c r="K9" s="31"/>
      <c r="L9" s="31"/>
      <c r="M9" s="31"/>
    </row>
    <row r="10" spans="1:13" ht="15.95" customHeight="1" x14ac:dyDescent="0.25">
      <c r="A10" s="26" t="s">
        <v>3</v>
      </c>
      <c r="B10" s="94" t="s">
        <v>211</v>
      </c>
      <c r="C10" s="94"/>
      <c r="D10" s="94"/>
      <c r="E10" s="94"/>
      <c r="F10" s="94"/>
      <c r="G10" s="94"/>
      <c r="H10" s="94"/>
      <c r="I10" s="38"/>
      <c r="J10" s="31"/>
      <c r="K10" s="31"/>
      <c r="L10" s="31"/>
      <c r="M10" s="31"/>
    </row>
    <row r="11" spans="1:13" ht="15.95" customHeight="1" thickBot="1" x14ac:dyDescent="0.3">
      <c r="A11" s="9">
        <f>INDEX('Point Grid'!$C$8:$I$34,MATCH($A$1,'Point Grid'!$A$8:$A$34,0),MATCH(A10,'Point Grid'!$C$7:$I$7,0))</f>
        <v>1</v>
      </c>
      <c r="B11" s="94"/>
      <c r="C11" s="94"/>
      <c r="D11" s="94"/>
      <c r="E11" s="94"/>
      <c r="F11" s="94"/>
      <c r="G11" s="94"/>
      <c r="H11" s="94"/>
      <c r="I11" s="38"/>
      <c r="J11" s="31"/>
      <c r="K11" s="31"/>
      <c r="L11" s="31"/>
      <c r="M11" s="31"/>
    </row>
    <row r="12" spans="1:13" ht="15.95" customHeight="1" thickBot="1" x14ac:dyDescent="0.3">
      <c r="A12" s="5"/>
      <c r="B12" s="94"/>
      <c r="C12" s="94"/>
      <c r="D12" s="94"/>
      <c r="E12" s="94"/>
      <c r="F12" s="94"/>
      <c r="G12" s="94"/>
      <c r="H12" s="94"/>
      <c r="I12" s="38"/>
      <c r="J12" s="31"/>
      <c r="K12" s="31"/>
      <c r="L12" s="31"/>
      <c r="M12" s="31"/>
    </row>
    <row r="13" spans="1:13" ht="15.95" customHeight="1" x14ac:dyDescent="0.25">
      <c r="A13" s="29"/>
      <c r="B13" s="37"/>
      <c r="C13" s="37"/>
      <c r="D13" s="37"/>
      <c r="E13" s="37"/>
      <c r="F13" s="37"/>
      <c r="G13" s="37"/>
      <c r="H13" s="37"/>
      <c r="I13" s="38"/>
      <c r="J13" s="31"/>
      <c r="K13" s="31"/>
      <c r="L13" s="31"/>
      <c r="M13" s="31"/>
    </row>
    <row r="14" spans="1:13" ht="15.95" customHeight="1" x14ac:dyDescent="0.25">
      <c r="A14" s="26" t="s">
        <v>4</v>
      </c>
      <c r="B14" s="94" t="s">
        <v>212</v>
      </c>
      <c r="C14" s="94"/>
      <c r="D14" s="94"/>
      <c r="E14" s="94"/>
      <c r="F14" s="94"/>
      <c r="G14" s="94"/>
      <c r="H14" s="94"/>
      <c r="I14" s="38"/>
      <c r="J14" s="31"/>
      <c r="K14" s="31"/>
      <c r="L14" s="31"/>
      <c r="M14" s="31"/>
    </row>
    <row r="15" spans="1:13" ht="15.95" customHeight="1" thickBot="1" x14ac:dyDescent="0.3">
      <c r="A15" s="9">
        <f>INDEX('Point Grid'!$C$8:$I$34,MATCH($A$1,'Point Grid'!$A$8:$A$34,0),MATCH(A14,'Point Grid'!$C$7:$I$7,0))</f>
        <v>1</v>
      </c>
      <c r="B15" s="94"/>
      <c r="C15" s="94"/>
      <c r="D15" s="94"/>
      <c r="E15" s="94"/>
      <c r="F15" s="94"/>
      <c r="G15" s="94"/>
      <c r="H15" s="94"/>
      <c r="I15" s="38"/>
      <c r="J15" s="31"/>
      <c r="K15" s="31"/>
      <c r="L15" s="31"/>
      <c r="M15" s="31"/>
    </row>
    <row r="16" spans="1:13" ht="15.95" customHeight="1" thickBot="1" x14ac:dyDescent="0.3">
      <c r="A16" s="5"/>
      <c r="B16" s="37"/>
      <c r="C16" s="37"/>
      <c r="D16" s="37"/>
      <c r="E16" s="37"/>
      <c r="F16" s="37"/>
      <c r="G16" s="37"/>
      <c r="H16" s="37"/>
      <c r="I16" s="38"/>
      <c r="J16" s="31"/>
      <c r="K16" s="31"/>
      <c r="L16" s="31"/>
      <c r="M16" s="31"/>
    </row>
    <row r="17" spans="1:13" ht="15.95" customHeight="1" x14ac:dyDescent="0.25">
      <c r="A17" s="29"/>
      <c r="B17" s="37"/>
      <c r="C17" s="37"/>
      <c r="D17" s="37"/>
      <c r="E17" s="37"/>
      <c r="F17" s="37"/>
      <c r="G17" s="37"/>
      <c r="H17" s="37"/>
      <c r="I17" s="38"/>
      <c r="J17" s="31"/>
      <c r="K17" s="31"/>
      <c r="L17" s="31"/>
      <c r="M17" s="31"/>
    </row>
    <row r="18" spans="1:13" ht="15.95" customHeight="1" x14ac:dyDescent="0.25">
      <c r="A18" s="26" t="s">
        <v>5</v>
      </c>
      <c r="B18" s="94" t="s">
        <v>213</v>
      </c>
      <c r="C18" s="94"/>
      <c r="D18" s="94"/>
      <c r="E18" s="94"/>
      <c r="F18" s="94"/>
      <c r="G18" s="94"/>
      <c r="H18" s="94"/>
      <c r="I18" s="38"/>
      <c r="J18" s="31"/>
      <c r="K18" s="31"/>
      <c r="L18" s="31"/>
      <c r="M18" s="31"/>
    </row>
    <row r="19" spans="1:13" ht="15.95" customHeight="1" thickBot="1" x14ac:dyDescent="0.3">
      <c r="A19" s="9">
        <f>INDEX('Point Grid'!$C$8:$I$34,MATCH($A$1,'Point Grid'!$A$8:$A$34,0),MATCH(A18,'Point Grid'!$C$7:$I$7,0))</f>
        <v>0.5</v>
      </c>
      <c r="B19" s="94"/>
      <c r="C19" s="94"/>
      <c r="D19" s="94"/>
      <c r="E19" s="94"/>
      <c r="F19" s="94"/>
      <c r="G19" s="94"/>
      <c r="H19" s="94"/>
      <c r="I19" s="38"/>
      <c r="J19" s="31"/>
      <c r="K19" s="31"/>
      <c r="L19" s="31"/>
      <c r="M19" s="31"/>
    </row>
    <row r="20" spans="1:13" ht="15.95" customHeight="1" thickBot="1" x14ac:dyDescent="0.3">
      <c r="A20" s="5"/>
      <c r="B20" s="37"/>
      <c r="C20" s="37"/>
      <c r="D20" s="37"/>
      <c r="E20" s="37"/>
      <c r="F20" s="37"/>
      <c r="G20" s="37"/>
      <c r="H20" s="37"/>
      <c r="I20" s="38"/>
      <c r="J20" s="31"/>
      <c r="K20" s="31"/>
      <c r="L20" s="31"/>
      <c r="M20" s="31"/>
    </row>
    <row r="21" spans="1:13" ht="15.95" customHeight="1" thickBot="1" x14ac:dyDescent="0.3">
      <c r="A21" s="30"/>
      <c r="B21" s="39"/>
      <c r="C21" s="39"/>
      <c r="D21" s="39"/>
      <c r="E21" s="39"/>
      <c r="F21" s="39"/>
      <c r="G21" s="39"/>
      <c r="H21" s="39"/>
      <c r="I21" s="40"/>
      <c r="J21" s="31"/>
      <c r="K21" s="31"/>
      <c r="L21" s="31"/>
      <c r="M21" s="31"/>
    </row>
    <row r="22" spans="1:13" x14ac:dyDescent="0.25">
      <c r="B22" s="31"/>
      <c r="C22" s="31"/>
      <c r="D22" s="31"/>
      <c r="E22" s="31"/>
      <c r="F22" s="31"/>
      <c r="G22" s="31"/>
      <c r="H22" s="31"/>
      <c r="I22" s="31"/>
      <c r="J22" s="31"/>
      <c r="K22" s="31"/>
      <c r="L22" s="31"/>
      <c r="M22" s="31"/>
    </row>
    <row r="23" spans="1:13" x14ac:dyDescent="0.25">
      <c r="B23" s="31"/>
      <c r="C23" s="31"/>
      <c r="D23" s="31"/>
      <c r="E23" s="31"/>
      <c r="F23" s="31"/>
      <c r="G23" s="31"/>
      <c r="H23" s="31"/>
      <c r="I23" s="31"/>
      <c r="J23" s="31"/>
      <c r="K23" s="31"/>
      <c r="L23" s="31"/>
      <c r="M23" s="31"/>
    </row>
    <row r="24" spans="1:13" x14ac:dyDescent="0.25">
      <c r="B24" s="31"/>
      <c r="C24" s="31"/>
      <c r="D24" s="31"/>
      <c r="E24" s="31"/>
      <c r="F24" s="31"/>
      <c r="G24" s="31"/>
      <c r="H24" s="31"/>
      <c r="I24" s="31"/>
      <c r="J24" s="31"/>
      <c r="K24" s="31"/>
      <c r="L24" s="31"/>
      <c r="M24" s="31"/>
    </row>
    <row r="25" spans="1:13" x14ac:dyDescent="0.25">
      <c r="B25" s="31"/>
      <c r="C25" s="31"/>
      <c r="D25" s="31"/>
      <c r="E25" s="31"/>
      <c r="F25" s="31"/>
      <c r="G25" s="31"/>
      <c r="H25" s="31"/>
      <c r="I25" s="31"/>
      <c r="J25" s="31"/>
      <c r="K25" s="31"/>
      <c r="L25" s="31"/>
      <c r="M25" s="31"/>
    </row>
    <row r="26" spans="1:13" x14ac:dyDescent="0.25">
      <c r="B26" s="31"/>
      <c r="C26" s="31"/>
      <c r="D26" s="31"/>
      <c r="E26" s="31"/>
      <c r="F26" s="31"/>
      <c r="G26" s="31"/>
      <c r="H26" s="31"/>
      <c r="I26" s="31"/>
      <c r="J26" s="31"/>
      <c r="K26" s="31"/>
      <c r="L26" s="31"/>
      <c r="M26" s="31"/>
    </row>
    <row r="27" spans="1:13" x14ac:dyDescent="0.25">
      <c r="B27" s="31"/>
      <c r="C27" s="31"/>
      <c r="D27" s="31"/>
      <c r="E27" s="31"/>
      <c r="F27" s="31"/>
      <c r="G27" s="31"/>
      <c r="H27" s="31"/>
      <c r="I27" s="31"/>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row r="31" spans="1:13" x14ac:dyDescent="0.25">
      <c r="B31" s="31"/>
      <c r="C31" s="31"/>
      <c r="D31" s="31"/>
      <c r="E31" s="31"/>
      <c r="F31" s="31"/>
      <c r="G31" s="31"/>
      <c r="H31" s="31"/>
      <c r="I31" s="31"/>
      <c r="J31" s="31"/>
      <c r="K31" s="31"/>
      <c r="L31" s="31"/>
      <c r="M31" s="31"/>
    </row>
    <row r="32" spans="1:13" x14ac:dyDescent="0.25">
      <c r="B32" s="31"/>
      <c r="C32" s="31"/>
      <c r="D32" s="31"/>
      <c r="E32" s="31"/>
      <c r="F32" s="31"/>
      <c r="G32" s="31"/>
      <c r="H32" s="31"/>
      <c r="I32" s="31"/>
      <c r="J32" s="31"/>
      <c r="K32" s="31"/>
      <c r="L32" s="31"/>
      <c r="M32" s="31"/>
    </row>
    <row r="33" spans="2:13" x14ac:dyDescent="0.25">
      <c r="B33" s="31"/>
      <c r="C33" s="31"/>
      <c r="D33" s="31"/>
      <c r="E33" s="31"/>
      <c r="F33" s="31"/>
      <c r="G33" s="31"/>
      <c r="H33" s="31"/>
      <c r="I33" s="31"/>
      <c r="J33" s="31"/>
      <c r="K33" s="31"/>
      <c r="L33" s="31"/>
      <c r="M33" s="31"/>
    </row>
    <row r="34" spans="2:13" x14ac:dyDescent="0.25">
      <c r="B34" s="31"/>
      <c r="C34" s="31"/>
      <c r="D34" s="31"/>
      <c r="E34" s="31"/>
      <c r="F34" s="31"/>
      <c r="G34" s="31"/>
      <c r="H34" s="31"/>
      <c r="I34" s="31"/>
      <c r="J34" s="31"/>
      <c r="K34" s="31"/>
      <c r="L34" s="31"/>
      <c r="M34" s="31"/>
    </row>
  </sheetData>
  <mergeCells count="5">
    <mergeCell ref="B14:H15"/>
    <mergeCell ref="B18:H19"/>
    <mergeCell ref="H1:I1"/>
    <mergeCell ref="B6:H7"/>
    <mergeCell ref="B10:H12"/>
  </mergeCells>
  <conditionalFormatting sqref="B1">
    <cfRule type="cellIs" dxfId="20" priority="1" operator="equal">
      <formula>"Incomplete"</formula>
    </cfRule>
    <cfRule type="cellIs" dxfId="19" priority="2" operator="equal">
      <formula>"Flag for Review"</formula>
    </cfRule>
    <cfRule type="cellIs" dxfId="18"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M26"/>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9" width="11.42578125" style="24" customWidth="1"/>
    <col min="10" max="16384" width="9.140625" style="24"/>
  </cols>
  <sheetData>
    <row r="1" spans="1:13" ht="15.95" customHeight="1" x14ac:dyDescent="0.25">
      <c r="A1" s="7">
        <v>22</v>
      </c>
      <c r="B1" s="27" t="s">
        <v>12</v>
      </c>
      <c r="C1" s="23"/>
      <c r="D1" s="23"/>
      <c r="E1" s="23"/>
      <c r="F1" s="23"/>
      <c r="G1" s="23"/>
      <c r="H1" s="92" t="s">
        <v>29</v>
      </c>
      <c r="I1" s="93"/>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Grid'!B:B,MATCH('22'!A1,'Point Grid'!A:A,0))</f>
        <v>1.25</v>
      </c>
      <c r="B4" s="33"/>
      <c r="C4" s="33"/>
      <c r="D4" s="33"/>
      <c r="E4" s="33"/>
      <c r="F4" s="33"/>
      <c r="G4" s="33"/>
      <c r="H4" s="33"/>
      <c r="I4" s="36"/>
      <c r="J4" s="31"/>
      <c r="K4" s="31"/>
      <c r="L4" s="31"/>
      <c r="M4" s="31"/>
    </row>
    <row r="5" spans="1:13" ht="15.95" customHeight="1" x14ac:dyDescent="0.25">
      <c r="A5" s="29"/>
      <c r="B5" s="37"/>
      <c r="C5" s="37"/>
      <c r="D5" s="37"/>
      <c r="E5" s="37"/>
      <c r="F5" s="37"/>
      <c r="G5" s="37"/>
      <c r="H5" s="37"/>
      <c r="I5" s="38"/>
      <c r="J5" s="31"/>
      <c r="K5" s="31"/>
      <c r="L5" s="31"/>
      <c r="M5" s="31"/>
    </row>
    <row r="6" spans="1:13" ht="15.95" customHeight="1" x14ac:dyDescent="0.25">
      <c r="A6" s="26" t="s">
        <v>2</v>
      </c>
      <c r="B6" s="94" t="s">
        <v>214</v>
      </c>
      <c r="C6" s="94"/>
      <c r="D6" s="94"/>
      <c r="E6" s="94"/>
      <c r="F6" s="94"/>
      <c r="G6" s="94"/>
      <c r="H6" s="94"/>
      <c r="I6" s="38"/>
      <c r="J6" s="31"/>
      <c r="K6" s="31"/>
      <c r="L6" s="31"/>
      <c r="M6" s="31"/>
    </row>
    <row r="7" spans="1:13" ht="15.95" customHeight="1" thickBot="1" x14ac:dyDescent="0.3">
      <c r="A7" s="9">
        <f>INDEX('Point Grid'!$C$8:$I$34,MATCH($A$1,'Point Grid'!$A$8:$A$34,0),MATCH(A6,'Point Grid'!$C$7:$I$7,0))</f>
        <v>0.75</v>
      </c>
      <c r="B7" s="94"/>
      <c r="C7" s="94"/>
      <c r="D7" s="94"/>
      <c r="E7" s="94"/>
      <c r="F7" s="94"/>
      <c r="G7" s="94"/>
      <c r="H7" s="94"/>
      <c r="I7" s="38"/>
      <c r="J7" s="31"/>
      <c r="K7" s="31"/>
      <c r="L7" s="31"/>
      <c r="M7" s="31"/>
    </row>
    <row r="8" spans="1:13" ht="15.95" customHeight="1" thickBot="1" x14ac:dyDescent="0.3">
      <c r="A8" s="5"/>
      <c r="B8" s="37"/>
      <c r="C8" s="37"/>
      <c r="D8" s="37"/>
      <c r="E8" s="37"/>
      <c r="F8" s="37"/>
      <c r="G8" s="37"/>
      <c r="H8" s="37"/>
      <c r="I8" s="38"/>
      <c r="J8" s="31"/>
      <c r="K8" s="31"/>
      <c r="L8" s="31"/>
      <c r="M8" s="31"/>
    </row>
    <row r="9" spans="1:13" ht="15.95" customHeight="1" x14ac:dyDescent="0.25">
      <c r="A9" s="29"/>
      <c r="B9" s="37"/>
      <c r="C9" s="37"/>
      <c r="D9" s="37"/>
      <c r="E9" s="37"/>
      <c r="F9" s="37"/>
      <c r="G9" s="37"/>
      <c r="H9" s="37"/>
      <c r="I9" s="38"/>
      <c r="J9" s="31"/>
      <c r="K9" s="31"/>
      <c r="L9" s="31"/>
      <c r="M9" s="31"/>
    </row>
    <row r="10" spans="1:13" ht="15.95" customHeight="1" x14ac:dyDescent="0.25">
      <c r="A10" s="26" t="s">
        <v>3</v>
      </c>
      <c r="B10" s="94" t="s">
        <v>215</v>
      </c>
      <c r="C10" s="94"/>
      <c r="D10" s="94"/>
      <c r="E10" s="94"/>
      <c r="F10" s="94"/>
      <c r="G10" s="94"/>
      <c r="H10" s="94"/>
      <c r="I10" s="38"/>
      <c r="J10" s="31"/>
      <c r="K10" s="31"/>
      <c r="L10" s="31"/>
      <c r="M10" s="31"/>
    </row>
    <row r="11" spans="1:13" ht="15.95" customHeight="1" thickBot="1" x14ac:dyDescent="0.3">
      <c r="A11" s="9">
        <f>INDEX('Point Grid'!$C$8:$I$34,MATCH($A$1,'Point Grid'!$A$8:$A$34,0),MATCH(A10,'Point Grid'!$C$7:$I$7,0))</f>
        <v>0.5</v>
      </c>
      <c r="B11" s="94"/>
      <c r="C11" s="94"/>
      <c r="D11" s="94"/>
      <c r="E11" s="94"/>
      <c r="F11" s="94"/>
      <c r="G11" s="94"/>
      <c r="H11" s="94"/>
      <c r="I11" s="38"/>
      <c r="J11" s="31"/>
      <c r="K11" s="31"/>
      <c r="L11" s="31"/>
      <c r="M11" s="31"/>
    </row>
    <row r="12" spans="1:13" ht="15.95" customHeight="1" thickBot="1" x14ac:dyDescent="0.3">
      <c r="A12" s="5"/>
      <c r="B12" s="37"/>
      <c r="C12" s="37"/>
      <c r="D12" s="37"/>
      <c r="E12" s="37"/>
      <c r="F12" s="37"/>
      <c r="G12" s="37"/>
      <c r="H12" s="37"/>
      <c r="I12" s="38"/>
      <c r="J12" s="31"/>
      <c r="K12" s="31"/>
      <c r="L12" s="31"/>
      <c r="M12" s="31"/>
    </row>
    <row r="13" spans="1:13" ht="15.95" customHeight="1" thickBot="1" x14ac:dyDescent="0.3">
      <c r="A13" s="30"/>
      <c r="B13" s="39"/>
      <c r="C13" s="39"/>
      <c r="D13" s="39"/>
      <c r="E13" s="39"/>
      <c r="F13" s="39"/>
      <c r="G13" s="39"/>
      <c r="H13" s="39"/>
      <c r="I13" s="40"/>
      <c r="J13" s="31"/>
      <c r="K13" s="31"/>
      <c r="L13" s="31"/>
      <c r="M13" s="31"/>
    </row>
    <row r="14" spans="1:13" x14ac:dyDescent="0.25">
      <c r="B14" s="31"/>
      <c r="C14" s="31"/>
      <c r="D14" s="31"/>
      <c r="E14" s="31"/>
      <c r="F14" s="31"/>
      <c r="G14" s="31"/>
      <c r="H14" s="31"/>
      <c r="I14" s="31"/>
      <c r="J14" s="31"/>
      <c r="K14" s="31"/>
      <c r="L14" s="31"/>
      <c r="M14" s="31"/>
    </row>
    <row r="15" spans="1:13" x14ac:dyDescent="0.25">
      <c r="B15" s="31"/>
      <c r="C15" s="31"/>
      <c r="D15" s="31"/>
      <c r="E15" s="31"/>
      <c r="F15" s="31"/>
      <c r="G15" s="31"/>
      <c r="H15" s="31"/>
      <c r="I15" s="31"/>
      <c r="J15" s="31"/>
      <c r="K15" s="31"/>
      <c r="L15" s="31"/>
      <c r="M15" s="31"/>
    </row>
    <row r="16" spans="1:13" x14ac:dyDescent="0.25">
      <c r="B16" s="31"/>
      <c r="C16" s="31"/>
      <c r="D16" s="31"/>
      <c r="E16" s="31"/>
      <c r="F16" s="31"/>
      <c r="G16" s="31"/>
      <c r="H16" s="31"/>
      <c r="I16" s="31"/>
      <c r="J16" s="31"/>
      <c r="K16" s="31"/>
      <c r="L16" s="31"/>
      <c r="M16" s="31"/>
    </row>
    <row r="17" spans="2:13" x14ac:dyDescent="0.25">
      <c r="B17" s="31"/>
      <c r="C17" s="31"/>
      <c r="D17" s="31"/>
      <c r="E17" s="31"/>
      <c r="F17" s="31"/>
      <c r="G17" s="31"/>
      <c r="H17" s="31"/>
      <c r="I17" s="31"/>
      <c r="J17" s="31"/>
      <c r="K17" s="31"/>
      <c r="L17" s="31"/>
      <c r="M17" s="31"/>
    </row>
    <row r="18" spans="2:13" x14ac:dyDescent="0.25">
      <c r="B18" s="31"/>
      <c r="C18" s="31"/>
      <c r="D18" s="31"/>
      <c r="E18" s="31"/>
      <c r="F18" s="31"/>
      <c r="G18" s="31"/>
      <c r="H18" s="31"/>
      <c r="I18" s="31"/>
      <c r="J18" s="31"/>
      <c r="K18" s="31"/>
      <c r="L18" s="31"/>
      <c r="M18" s="31"/>
    </row>
    <row r="19" spans="2:13" x14ac:dyDescent="0.25">
      <c r="B19" s="31"/>
      <c r="C19" s="31"/>
      <c r="D19" s="31"/>
      <c r="E19" s="31"/>
      <c r="F19" s="31"/>
      <c r="G19" s="31"/>
      <c r="H19" s="31"/>
      <c r="I19" s="31"/>
      <c r="J19" s="31"/>
      <c r="K19" s="31"/>
      <c r="L19" s="31"/>
      <c r="M19" s="31"/>
    </row>
    <row r="20" spans="2:13" x14ac:dyDescent="0.25">
      <c r="B20" s="31"/>
      <c r="C20" s="31"/>
      <c r="D20" s="31"/>
      <c r="E20" s="31"/>
      <c r="F20" s="31"/>
      <c r="G20" s="31"/>
      <c r="H20" s="31"/>
      <c r="I20" s="31"/>
      <c r="J20" s="31"/>
      <c r="K20" s="31"/>
      <c r="L20" s="31"/>
      <c r="M20" s="31"/>
    </row>
    <row r="21" spans="2:13" x14ac:dyDescent="0.25">
      <c r="B21" s="31"/>
      <c r="C21" s="31"/>
      <c r="D21" s="31"/>
      <c r="E21" s="31"/>
      <c r="F21" s="31"/>
      <c r="G21" s="31"/>
      <c r="H21" s="31"/>
      <c r="I21" s="31"/>
      <c r="J21" s="31"/>
      <c r="K21" s="31"/>
      <c r="L21" s="31"/>
      <c r="M21" s="31"/>
    </row>
    <row r="22" spans="2:13" x14ac:dyDescent="0.25">
      <c r="B22" s="31"/>
      <c r="C22" s="31"/>
      <c r="D22" s="31"/>
      <c r="E22" s="31"/>
      <c r="F22" s="31"/>
      <c r="G22" s="31"/>
      <c r="H22" s="31"/>
      <c r="I22" s="31"/>
      <c r="J22" s="31"/>
      <c r="K22" s="31"/>
      <c r="L22" s="31"/>
      <c r="M22" s="31"/>
    </row>
    <row r="23" spans="2:13" x14ac:dyDescent="0.25">
      <c r="B23" s="31"/>
      <c r="C23" s="31"/>
      <c r="D23" s="31"/>
      <c r="E23" s="31"/>
      <c r="F23" s="31"/>
      <c r="G23" s="31"/>
      <c r="H23" s="31"/>
      <c r="I23" s="31"/>
      <c r="J23" s="31"/>
      <c r="K23" s="31"/>
      <c r="L23" s="31"/>
      <c r="M23" s="31"/>
    </row>
    <row r="24" spans="2:13" x14ac:dyDescent="0.25">
      <c r="B24" s="31"/>
      <c r="C24" s="31"/>
      <c r="D24" s="31"/>
      <c r="E24" s="31"/>
      <c r="F24" s="31"/>
      <c r="G24" s="31"/>
      <c r="H24" s="31"/>
      <c r="I24" s="31"/>
      <c r="J24" s="31"/>
      <c r="K24" s="31"/>
      <c r="L24" s="31"/>
      <c r="M24" s="31"/>
    </row>
    <row r="25" spans="2:13" x14ac:dyDescent="0.25">
      <c r="B25" s="31"/>
      <c r="C25" s="31"/>
      <c r="D25" s="31"/>
      <c r="E25" s="31"/>
      <c r="F25" s="31"/>
      <c r="G25" s="31"/>
      <c r="H25" s="31"/>
      <c r="I25" s="31"/>
      <c r="J25" s="31"/>
      <c r="K25" s="31"/>
      <c r="L25" s="31"/>
      <c r="M25" s="31"/>
    </row>
    <row r="26" spans="2:13" x14ac:dyDescent="0.25">
      <c r="B26" s="31"/>
      <c r="C26" s="31"/>
      <c r="D26" s="31"/>
      <c r="E26" s="31"/>
      <c r="F26" s="31"/>
      <c r="G26" s="31"/>
      <c r="H26" s="31"/>
      <c r="I26" s="31"/>
      <c r="J26" s="31"/>
      <c r="K26" s="31"/>
      <c r="L26" s="31"/>
      <c r="M26" s="31"/>
    </row>
  </sheetData>
  <mergeCells count="3">
    <mergeCell ref="H1:I1"/>
    <mergeCell ref="B6:H7"/>
    <mergeCell ref="B10:H11"/>
  </mergeCells>
  <conditionalFormatting sqref="B1">
    <cfRule type="cellIs" dxfId="17" priority="1" operator="equal">
      <formula>"Incomplete"</formula>
    </cfRule>
    <cfRule type="cellIs" dxfId="16" priority="2" operator="equal">
      <formula>"Flag for Review"</formula>
    </cfRule>
    <cfRule type="cellIs" dxfId="15"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M42"/>
  <sheetViews>
    <sheetView zoomScaleNormal="100" workbookViewId="0"/>
  </sheetViews>
  <sheetFormatPr defaultColWidth="9.140625" defaultRowHeight="15" x14ac:dyDescent="0.25"/>
  <cols>
    <col min="1" max="1" width="9.140625" style="24"/>
    <col min="2" max="2" width="12" style="24" customWidth="1"/>
    <col min="3" max="6" width="11.28515625" style="24" customWidth="1"/>
    <col min="7" max="9" width="11.42578125" style="24" customWidth="1"/>
    <col min="10" max="16384" width="9.140625" style="24"/>
  </cols>
  <sheetData>
    <row r="1" spans="1:13" x14ac:dyDescent="0.25">
      <c r="A1" s="7">
        <v>23</v>
      </c>
      <c r="B1" s="27" t="s">
        <v>12</v>
      </c>
      <c r="C1" s="23"/>
      <c r="D1" s="23"/>
      <c r="E1" s="23"/>
      <c r="F1" s="23"/>
      <c r="G1" s="23"/>
      <c r="H1" s="92" t="s">
        <v>29</v>
      </c>
      <c r="I1" s="119"/>
    </row>
    <row r="2" spans="1:13" ht="15.95" customHeight="1" x14ac:dyDescent="0.25">
      <c r="A2" s="25"/>
      <c r="B2" s="34"/>
      <c r="C2" s="34"/>
      <c r="D2" s="34"/>
      <c r="E2" s="34"/>
      <c r="F2" s="34"/>
      <c r="G2" s="34"/>
      <c r="H2" s="34"/>
      <c r="I2" s="35"/>
    </row>
    <row r="3" spans="1:13" ht="15.95" customHeight="1" x14ac:dyDescent="0.25">
      <c r="A3" s="8" t="s">
        <v>13</v>
      </c>
      <c r="B3" s="95" t="s">
        <v>301</v>
      </c>
      <c r="C3" s="95"/>
      <c r="D3" s="95"/>
      <c r="E3" s="95"/>
      <c r="F3" s="95"/>
      <c r="G3" s="95"/>
      <c r="H3" s="95"/>
      <c r="I3" s="36"/>
      <c r="J3" s="31"/>
      <c r="K3" s="31"/>
      <c r="L3" s="31"/>
      <c r="M3" s="31"/>
    </row>
    <row r="4" spans="1:13" ht="15.95" customHeight="1" x14ac:dyDescent="0.25">
      <c r="A4" s="9">
        <f>INDEX('Point Grid'!B:B,MATCH('23'!A1,'Point Grid'!A:A,0))</f>
        <v>2.75</v>
      </c>
      <c r="B4" s="95"/>
      <c r="C4" s="95"/>
      <c r="D4" s="95"/>
      <c r="E4" s="95"/>
      <c r="F4" s="95"/>
      <c r="G4" s="95"/>
      <c r="H4" s="95"/>
      <c r="I4" s="36"/>
      <c r="J4" s="31"/>
      <c r="K4" s="31"/>
      <c r="L4" s="31"/>
      <c r="M4" s="31"/>
    </row>
    <row r="5" spans="1:13" ht="15.95" customHeight="1" x14ac:dyDescent="0.25">
      <c r="A5" s="9"/>
      <c r="B5" s="82"/>
      <c r="C5" s="82"/>
      <c r="D5" s="82"/>
      <c r="E5" s="82"/>
      <c r="F5" s="82"/>
      <c r="G5" s="82"/>
      <c r="H5" s="82"/>
      <c r="I5" s="36"/>
      <c r="J5" s="31"/>
      <c r="K5" s="31"/>
      <c r="L5" s="31"/>
      <c r="M5" s="31"/>
    </row>
    <row r="6" spans="1:13" ht="15.95" customHeight="1" x14ac:dyDescent="0.25">
      <c r="A6" s="9"/>
      <c r="B6" s="95" t="s">
        <v>302</v>
      </c>
      <c r="C6" s="95"/>
      <c r="D6" s="82"/>
      <c r="E6" s="82"/>
      <c r="F6" s="82"/>
      <c r="G6" s="82"/>
      <c r="H6" s="82"/>
      <c r="I6" s="36"/>
      <c r="J6" s="31"/>
      <c r="K6" s="31"/>
      <c r="L6" s="31"/>
      <c r="M6" s="31"/>
    </row>
    <row r="7" spans="1:13" ht="48.95" customHeight="1" x14ac:dyDescent="0.25">
      <c r="A7" s="9"/>
      <c r="B7" s="123" t="s">
        <v>303</v>
      </c>
      <c r="C7" s="120" t="s">
        <v>304</v>
      </c>
      <c r="D7" s="121"/>
      <c r="E7" s="121"/>
      <c r="F7" s="122"/>
      <c r="G7" s="82"/>
      <c r="H7" s="82"/>
      <c r="I7" s="36"/>
      <c r="J7" s="31"/>
      <c r="K7" s="31"/>
      <c r="L7" s="31"/>
      <c r="M7" s="31"/>
    </row>
    <row r="8" spans="1:13" ht="15.95" customHeight="1" x14ac:dyDescent="0.25">
      <c r="A8" s="9"/>
      <c r="B8" s="124"/>
      <c r="C8" s="80">
        <v>2009</v>
      </c>
      <c r="D8" s="80">
        <v>2010</v>
      </c>
      <c r="E8" s="80">
        <v>2011</v>
      </c>
      <c r="F8" s="80">
        <v>2012</v>
      </c>
      <c r="G8" s="82"/>
      <c r="H8" s="82"/>
      <c r="I8" s="36"/>
      <c r="J8" s="31"/>
      <c r="K8" s="31"/>
      <c r="L8" s="31"/>
      <c r="M8" s="31"/>
    </row>
    <row r="9" spans="1:13" ht="15.95" customHeight="1" x14ac:dyDescent="0.25">
      <c r="A9" s="9"/>
      <c r="B9" s="84">
        <v>2009</v>
      </c>
      <c r="C9" s="87">
        <v>16500</v>
      </c>
      <c r="D9" s="87">
        <v>15000</v>
      </c>
      <c r="E9" s="87">
        <v>13500</v>
      </c>
      <c r="F9" s="87">
        <v>13000</v>
      </c>
      <c r="G9" s="82"/>
      <c r="H9" s="82"/>
      <c r="I9" s="36"/>
      <c r="J9" s="31"/>
      <c r="K9" s="31"/>
      <c r="L9" s="31"/>
      <c r="M9" s="31"/>
    </row>
    <row r="10" spans="1:13" ht="15.95" customHeight="1" x14ac:dyDescent="0.25">
      <c r="A10" s="9"/>
      <c r="B10" s="85">
        <v>2010</v>
      </c>
      <c r="C10" s="88"/>
      <c r="D10" s="88">
        <v>14500</v>
      </c>
      <c r="E10" s="88">
        <v>17000</v>
      </c>
      <c r="F10" s="88">
        <v>19000</v>
      </c>
      <c r="G10" s="82"/>
      <c r="H10" s="82"/>
      <c r="I10" s="36"/>
      <c r="J10" s="31"/>
      <c r="K10" s="31"/>
      <c r="L10" s="31"/>
      <c r="M10" s="31"/>
    </row>
    <row r="11" spans="1:13" ht="15.95" customHeight="1" x14ac:dyDescent="0.25">
      <c r="A11" s="9"/>
      <c r="B11" s="85">
        <v>2011</v>
      </c>
      <c r="C11" s="88"/>
      <c r="D11" s="88"/>
      <c r="E11" s="88">
        <v>16000</v>
      </c>
      <c r="F11" s="88">
        <v>14750</v>
      </c>
      <c r="G11" s="82"/>
      <c r="H11" s="82"/>
      <c r="I11" s="36"/>
      <c r="J11" s="31"/>
      <c r="K11" s="31"/>
      <c r="L11" s="31"/>
      <c r="M11" s="31"/>
    </row>
    <row r="12" spans="1:13" ht="15.95" customHeight="1" x14ac:dyDescent="0.25">
      <c r="A12" s="9"/>
      <c r="B12" s="86">
        <v>2012</v>
      </c>
      <c r="C12" s="89"/>
      <c r="D12" s="89"/>
      <c r="E12" s="89"/>
      <c r="F12" s="89">
        <v>16000</v>
      </c>
      <c r="G12" s="82"/>
      <c r="H12" s="82"/>
      <c r="I12" s="36"/>
      <c r="J12" s="31"/>
      <c r="K12" s="31"/>
      <c r="L12" s="31"/>
      <c r="M12" s="31"/>
    </row>
    <row r="13" spans="1:13" ht="15.95" customHeight="1" x14ac:dyDescent="0.25">
      <c r="A13" s="9"/>
      <c r="B13" s="82"/>
      <c r="C13" s="82"/>
      <c r="D13" s="82"/>
      <c r="E13" s="82"/>
      <c r="F13" s="82"/>
      <c r="G13" s="82"/>
      <c r="H13" s="82"/>
      <c r="I13" s="36"/>
      <c r="J13" s="31"/>
      <c r="K13" s="31"/>
      <c r="L13" s="31"/>
      <c r="M13" s="31"/>
    </row>
    <row r="14" spans="1:13" ht="15.95" customHeight="1" x14ac:dyDescent="0.25">
      <c r="A14" s="9"/>
      <c r="B14" s="95" t="s">
        <v>302</v>
      </c>
      <c r="C14" s="95"/>
      <c r="D14" s="82"/>
      <c r="E14" s="82"/>
      <c r="F14" s="82"/>
      <c r="G14" s="82"/>
      <c r="H14" s="82"/>
      <c r="I14" s="36"/>
      <c r="J14" s="31"/>
      <c r="K14" s="31"/>
      <c r="L14" s="31"/>
      <c r="M14" s="31"/>
    </row>
    <row r="15" spans="1:13" ht="48.95" customHeight="1" x14ac:dyDescent="0.25">
      <c r="A15" s="9"/>
      <c r="B15" s="123" t="s">
        <v>303</v>
      </c>
      <c r="C15" s="120" t="s">
        <v>305</v>
      </c>
      <c r="D15" s="121"/>
      <c r="E15" s="121"/>
      <c r="F15" s="122"/>
      <c r="G15" s="82"/>
      <c r="H15" s="82"/>
      <c r="I15" s="36"/>
      <c r="J15" s="31"/>
      <c r="K15" s="31"/>
      <c r="L15" s="31"/>
      <c r="M15" s="31"/>
    </row>
    <row r="16" spans="1:13" ht="15.95" customHeight="1" x14ac:dyDescent="0.25">
      <c r="A16" s="9"/>
      <c r="B16" s="124"/>
      <c r="C16" s="80">
        <v>2009</v>
      </c>
      <c r="D16" s="80">
        <v>2010</v>
      </c>
      <c r="E16" s="80">
        <v>2011</v>
      </c>
      <c r="F16" s="80">
        <v>2012</v>
      </c>
      <c r="G16" s="82"/>
      <c r="H16" s="82"/>
      <c r="I16" s="36"/>
      <c r="J16" s="31"/>
      <c r="K16" s="31"/>
      <c r="L16" s="31"/>
      <c r="M16" s="31"/>
    </row>
    <row r="17" spans="1:13" ht="15.95" customHeight="1" x14ac:dyDescent="0.25">
      <c r="A17" s="9"/>
      <c r="B17" s="84">
        <v>2009</v>
      </c>
      <c r="C17" s="87">
        <v>4125</v>
      </c>
      <c r="D17" s="87">
        <v>6750</v>
      </c>
      <c r="E17" s="87">
        <v>10100</v>
      </c>
      <c r="F17" s="87">
        <v>11700</v>
      </c>
      <c r="G17" s="82"/>
      <c r="H17" s="82"/>
      <c r="I17" s="36"/>
      <c r="J17" s="31"/>
      <c r="K17" s="31"/>
      <c r="L17" s="31"/>
      <c r="M17" s="31"/>
    </row>
    <row r="18" spans="1:13" ht="15.95" customHeight="1" x14ac:dyDescent="0.25">
      <c r="A18" s="9"/>
      <c r="B18" s="85">
        <v>2010</v>
      </c>
      <c r="C18" s="88"/>
      <c r="D18" s="88">
        <v>3300</v>
      </c>
      <c r="E18" s="88">
        <v>8200</v>
      </c>
      <c r="F18" s="88">
        <v>14800</v>
      </c>
      <c r="G18" s="82"/>
      <c r="H18" s="82"/>
      <c r="I18" s="36"/>
      <c r="J18" s="31"/>
      <c r="K18" s="31"/>
      <c r="L18" s="31"/>
      <c r="M18" s="31"/>
    </row>
    <row r="19" spans="1:13" ht="15.95" customHeight="1" x14ac:dyDescent="0.25">
      <c r="A19" s="9"/>
      <c r="B19" s="85">
        <v>2011</v>
      </c>
      <c r="C19" s="88"/>
      <c r="D19" s="88"/>
      <c r="E19" s="88">
        <v>4250</v>
      </c>
      <c r="F19" s="88">
        <v>6300</v>
      </c>
      <c r="G19" s="82"/>
      <c r="H19" s="82"/>
      <c r="I19" s="36"/>
      <c r="J19" s="31"/>
      <c r="K19" s="31"/>
      <c r="L19" s="31"/>
      <c r="M19" s="31"/>
    </row>
    <row r="20" spans="1:13" ht="15.95" customHeight="1" x14ac:dyDescent="0.25">
      <c r="A20" s="9"/>
      <c r="B20" s="86">
        <v>2012</v>
      </c>
      <c r="C20" s="89"/>
      <c r="D20" s="89"/>
      <c r="E20" s="89"/>
      <c r="F20" s="89">
        <v>7400</v>
      </c>
      <c r="G20" s="82"/>
      <c r="H20" s="82"/>
      <c r="I20" s="36"/>
      <c r="J20" s="31"/>
      <c r="K20" s="31"/>
      <c r="L20" s="31"/>
      <c r="M20" s="31"/>
    </row>
    <row r="21" spans="1:13" ht="15.95" customHeight="1" x14ac:dyDescent="0.25">
      <c r="A21" s="29"/>
      <c r="B21" s="37"/>
      <c r="C21" s="37"/>
      <c r="D21" s="37"/>
      <c r="E21" s="37"/>
      <c r="F21" s="37"/>
      <c r="G21" s="37"/>
      <c r="H21" s="37"/>
      <c r="I21" s="38"/>
      <c r="J21" s="31"/>
      <c r="K21" s="31"/>
      <c r="L21" s="31"/>
      <c r="M21" s="31"/>
    </row>
    <row r="22" spans="1:13" ht="15.95" customHeight="1" x14ac:dyDescent="0.25">
      <c r="A22" s="26" t="s">
        <v>2</v>
      </c>
      <c r="B22" s="94" t="s">
        <v>306</v>
      </c>
      <c r="C22" s="94"/>
      <c r="D22" s="94"/>
      <c r="E22" s="94"/>
      <c r="F22" s="94"/>
      <c r="G22" s="94"/>
      <c r="H22" s="94"/>
      <c r="I22" s="38"/>
      <c r="J22" s="31"/>
      <c r="K22" s="31"/>
      <c r="L22" s="31"/>
      <c r="M22" s="31"/>
    </row>
    <row r="23" spans="1:13" ht="15.95" customHeight="1" thickBot="1" x14ac:dyDescent="0.3">
      <c r="A23" s="9">
        <f>INDEX('Point Grid'!$C$8:$I$34,MATCH($A$1,'Point Grid'!$A$8:$A$34,0),MATCH(A22,'Point Grid'!$C$7:$I$7,0))</f>
        <v>2</v>
      </c>
      <c r="B23" s="94"/>
      <c r="C23" s="94"/>
      <c r="D23" s="94"/>
      <c r="E23" s="94"/>
      <c r="F23" s="94"/>
      <c r="G23" s="94"/>
      <c r="H23" s="94"/>
      <c r="I23" s="38"/>
      <c r="J23" s="31"/>
      <c r="K23" s="31"/>
      <c r="L23" s="31"/>
      <c r="M23" s="31"/>
    </row>
    <row r="24" spans="1:13" ht="15.95" customHeight="1" thickBot="1" x14ac:dyDescent="0.3">
      <c r="A24" s="5"/>
      <c r="B24" s="37"/>
      <c r="C24" s="37"/>
      <c r="D24" s="37"/>
      <c r="E24" s="37"/>
      <c r="F24" s="37"/>
      <c r="G24" s="37"/>
      <c r="H24" s="37"/>
      <c r="I24" s="38"/>
      <c r="J24" s="31"/>
      <c r="K24" s="31"/>
      <c r="L24" s="31"/>
      <c r="M24" s="31"/>
    </row>
    <row r="25" spans="1:13" ht="15.95" customHeight="1" x14ac:dyDescent="0.25">
      <c r="A25" s="29"/>
      <c r="B25" s="37"/>
      <c r="C25" s="37"/>
      <c r="D25" s="37"/>
      <c r="E25" s="37"/>
      <c r="F25" s="37"/>
      <c r="G25" s="37"/>
      <c r="H25" s="37"/>
      <c r="I25" s="38"/>
      <c r="J25" s="31"/>
      <c r="K25" s="31"/>
      <c r="L25" s="31"/>
      <c r="M25" s="31"/>
    </row>
    <row r="26" spans="1:13" ht="15.95" customHeight="1" x14ac:dyDescent="0.25">
      <c r="A26" s="26" t="s">
        <v>3</v>
      </c>
      <c r="B26" s="94" t="s">
        <v>307</v>
      </c>
      <c r="C26" s="94"/>
      <c r="D26" s="94"/>
      <c r="E26" s="94"/>
      <c r="F26" s="94"/>
      <c r="G26" s="94"/>
      <c r="H26" s="94"/>
      <c r="I26" s="38"/>
      <c r="J26" s="31"/>
      <c r="K26" s="31"/>
      <c r="L26" s="31"/>
      <c r="M26" s="31"/>
    </row>
    <row r="27" spans="1:13" ht="15.95" customHeight="1" thickBot="1" x14ac:dyDescent="0.3">
      <c r="A27" s="9">
        <f>INDEX('Point Grid'!$C$8:$I$34,MATCH($A$1,'Point Grid'!$A$8:$A$34,0),MATCH(A26,'Point Grid'!$C$7:$I$7,0))</f>
        <v>0.75</v>
      </c>
      <c r="B27" s="94"/>
      <c r="C27" s="94"/>
      <c r="D27" s="94"/>
      <c r="E27" s="94"/>
      <c r="F27" s="94"/>
      <c r="G27" s="94"/>
      <c r="H27" s="94"/>
      <c r="I27" s="38"/>
      <c r="J27" s="31"/>
      <c r="K27" s="31"/>
      <c r="L27" s="31"/>
      <c r="M27" s="31"/>
    </row>
    <row r="28" spans="1:13" ht="15.95" customHeight="1" thickBot="1" x14ac:dyDescent="0.3">
      <c r="A28" s="5"/>
      <c r="B28" s="37"/>
      <c r="C28" s="37"/>
      <c r="D28" s="37"/>
      <c r="E28" s="37"/>
      <c r="F28" s="37"/>
      <c r="G28" s="37"/>
      <c r="H28" s="37"/>
      <c r="I28" s="38"/>
      <c r="J28" s="31"/>
      <c r="K28" s="31"/>
      <c r="L28" s="31"/>
      <c r="M28" s="31"/>
    </row>
    <row r="29" spans="1:13" ht="15.95" customHeight="1" thickBot="1" x14ac:dyDescent="0.3">
      <c r="A29" s="30"/>
      <c r="B29" s="39"/>
      <c r="C29" s="39"/>
      <c r="D29" s="39"/>
      <c r="E29" s="39"/>
      <c r="F29" s="39"/>
      <c r="G29" s="39"/>
      <c r="H29" s="39"/>
      <c r="I29" s="40"/>
      <c r="J29" s="31"/>
      <c r="K29" s="31"/>
      <c r="L29" s="31"/>
      <c r="M29" s="31"/>
    </row>
    <row r="30" spans="1:13" x14ac:dyDescent="0.25">
      <c r="B30" s="31"/>
      <c r="C30" s="31"/>
      <c r="D30" s="31"/>
      <c r="E30" s="31"/>
      <c r="F30" s="31"/>
      <c r="G30" s="31"/>
      <c r="H30" s="31"/>
      <c r="I30" s="31"/>
      <c r="J30" s="31"/>
      <c r="K30" s="31"/>
      <c r="L30" s="31"/>
      <c r="M30" s="31"/>
    </row>
    <row r="31" spans="1:13" x14ac:dyDescent="0.25">
      <c r="B31" s="31"/>
      <c r="C31" s="31"/>
      <c r="D31" s="31"/>
      <c r="E31" s="31"/>
      <c r="F31" s="31"/>
      <c r="G31" s="31"/>
      <c r="H31" s="31"/>
      <c r="I31" s="31"/>
      <c r="J31" s="31"/>
      <c r="K31" s="31"/>
      <c r="L31" s="31"/>
      <c r="M31" s="31"/>
    </row>
    <row r="32" spans="1:13" x14ac:dyDescent="0.25">
      <c r="B32" s="31"/>
      <c r="C32" s="31"/>
      <c r="D32" s="31"/>
      <c r="E32" s="31"/>
      <c r="F32" s="31"/>
      <c r="G32" s="31"/>
      <c r="H32" s="31"/>
      <c r="I32" s="31"/>
      <c r="J32" s="31"/>
      <c r="K32" s="31"/>
      <c r="L32" s="31"/>
      <c r="M32" s="31"/>
    </row>
    <row r="33" spans="2:13" x14ac:dyDescent="0.25">
      <c r="B33" s="31"/>
      <c r="C33" s="31"/>
      <c r="D33" s="31"/>
      <c r="E33" s="31"/>
      <c r="F33" s="31"/>
      <c r="G33" s="31"/>
      <c r="H33" s="31"/>
      <c r="I33" s="31"/>
      <c r="J33" s="31"/>
      <c r="K33" s="31"/>
      <c r="L33" s="31"/>
      <c r="M33" s="31"/>
    </row>
    <row r="34" spans="2:13" x14ac:dyDescent="0.25">
      <c r="B34" s="31"/>
      <c r="C34" s="31"/>
      <c r="D34" s="31"/>
      <c r="E34" s="31"/>
      <c r="F34" s="31"/>
      <c r="G34" s="31"/>
      <c r="H34" s="31"/>
      <c r="I34" s="31"/>
      <c r="J34" s="31"/>
      <c r="K34" s="31"/>
      <c r="L34" s="31"/>
      <c r="M34" s="31"/>
    </row>
    <row r="35" spans="2:13" x14ac:dyDescent="0.25">
      <c r="B35" s="31"/>
      <c r="C35" s="31"/>
      <c r="D35" s="31"/>
      <c r="E35" s="31"/>
      <c r="F35" s="31"/>
      <c r="G35" s="31"/>
      <c r="H35" s="31"/>
      <c r="I35" s="31"/>
      <c r="J35" s="31"/>
      <c r="K35" s="31"/>
      <c r="L35" s="31"/>
      <c r="M35" s="31"/>
    </row>
    <row r="36" spans="2:13" x14ac:dyDescent="0.25">
      <c r="B36" s="31"/>
      <c r="C36" s="31"/>
      <c r="D36" s="31"/>
      <c r="E36" s="31"/>
      <c r="F36" s="31"/>
      <c r="G36" s="31"/>
      <c r="H36" s="31"/>
      <c r="I36" s="31"/>
      <c r="J36" s="31"/>
      <c r="K36" s="31"/>
      <c r="L36" s="31"/>
      <c r="M36" s="31"/>
    </row>
    <row r="37" spans="2:13" x14ac:dyDescent="0.25">
      <c r="B37" s="31"/>
      <c r="C37" s="31"/>
      <c r="D37" s="31"/>
      <c r="E37" s="31"/>
      <c r="F37" s="31"/>
      <c r="G37" s="31"/>
      <c r="H37" s="31"/>
      <c r="I37" s="31"/>
      <c r="J37" s="31"/>
      <c r="K37" s="31"/>
      <c r="L37" s="31"/>
      <c r="M37" s="31"/>
    </row>
    <row r="38" spans="2:13" x14ac:dyDescent="0.25">
      <c r="B38" s="31"/>
      <c r="C38" s="31"/>
      <c r="D38" s="31"/>
      <c r="E38" s="31"/>
      <c r="F38" s="31"/>
      <c r="G38" s="31"/>
      <c r="H38" s="31"/>
      <c r="I38" s="31"/>
      <c r="J38" s="31"/>
      <c r="K38" s="31"/>
      <c r="L38" s="31"/>
      <c r="M38" s="31"/>
    </row>
    <row r="39" spans="2:13" x14ac:dyDescent="0.25">
      <c r="B39" s="31"/>
      <c r="C39" s="31"/>
      <c r="D39" s="31"/>
      <c r="E39" s="31"/>
      <c r="F39" s="31"/>
      <c r="G39" s="31"/>
      <c r="H39" s="31"/>
      <c r="I39" s="31"/>
      <c r="J39" s="31"/>
      <c r="K39" s="31"/>
      <c r="L39" s="31"/>
      <c r="M39" s="31"/>
    </row>
    <row r="40" spans="2:13" x14ac:dyDescent="0.25">
      <c r="B40" s="31"/>
      <c r="C40" s="31"/>
      <c r="D40" s="31"/>
      <c r="E40" s="31"/>
      <c r="F40" s="31"/>
      <c r="G40" s="31"/>
      <c r="H40" s="31"/>
      <c r="I40" s="31"/>
      <c r="J40" s="31"/>
      <c r="K40" s="31"/>
      <c r="L40" s="31"/>
      <c r="M40" s="31"/>
    </row>
    <row r="41" spans="2:13" x14ac:dyDescent="0.25">
      <c r="B41" s="31"/>
      <c r="C41" s="31"/>
      <c r="D41" s="31"/>
      <c r="E41" s="31"/>
      <c r="F41" s="31"/>
      <c r="G41" s="31"/>
      <c r="H41" s="31"/>
      <c r="I41" s="31"/>
      <c r="J41" s="31"/>
      <c r="K41" s="31"/>
      <c r="L41" s="31"/>
      <c r="M41" s="31"/>
    </row>
    <row r="42" spans="2:13" x14ac:dyDescent="0.25">
      <c r="B42" s="31"/>
      <c r="C42" s="31"/>
      <c r="D42" s="31"/>
      <c r="E42" s="31"/>
      <c r="F42" s="31"/>
      <c r="G42" s="31"/>
      <c r="H42" s="31"/>
      <c r="I42" s="31"/>
      <c r="J42" s="31"/>
      <c r="K42" s="31"/>
      <c r="L42" s="31"/>
      <c r="M42" s="31"/>
    </row>
  </sheetData>
  <mergeCells count="10">
    <mergeCell ref="H1:I1"/>
    <mergeCell ref="B22:H23"/>
    <mergeCell ref="B26:H27"/>
    <mergeCell ref="B3:H4"/>
    <mergeCell ref="B6:C6"/>
    <mergeCell ref="C7:F7"/>
    <mergeCell ref="B7:B8"/>
    <mergeCell ref="B14:C14"/>
    <mergeCell ref="B15:B16"/>
    <mergeCell ref="C15:F15"/>
  </mergeCells>
  <conditionalFormatting sqref="B1">
    <cfRule type="cellIs" dxfId="14" priority="1" operator="equal">
      <formula>"Incomplete"</formula>
    </cfRule>
    <cfRule type="cellIs" dxfId="13" priority="2" operator="equal">
      <formula>"Flag for Review"</formula>
    </cfRule>
    <cfRule type="cellIs" dxfId="12" priority="3" operator="equal">
      <formula>"Finished"</formula>
    </cfRule>
  </conditionalFormatting>
  <dataValidations disablePrompts="1" count="1">
    <dataValidation type="list" allowBlank="1" showInputMessage="1" showErrorMessage="1" sqref="B1">
      <formula1>"Finished, Flag for Review, Incomplete"</formula1>
    </dataValidation>
  </dataValidations>
  <hyperlinks>
    <hyperlink ref="H1:I1" location="'Point Grid'!A1" display="Return to Point Grid"/>
    <hyperlink ref="H1" location="'Point Grid'!A8" display="Return to Point Grid"/>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M43"/>
  <sheetViews>
    <sheetView zoomScaleNormal="100" workbookViewId="0"/>
  </sheetViews>
  <sheetFormatPr defaultColWidth="9.140625" defaultRowHeight="15" x14ac:dyDescent="0.25"/>
  <cols>
    <col min="1" max="1" width="9.140625" style="24"/>
    <col min="2" max="2" width="41.7109375" style="24" customWidth="1"/>
    <col min="3" max="3" width="11.140625" style="24" customWidth="1"/>
    <col min="4" max="4" width="9.28515625" style="24" customWidth="1"/>
    <col min="5" max="8" width="10.140625" style="24" customWidth="1"/>
    <col min="9" max="9" width="11.42578125" style="24" customWidth="1"/>
    <col min="10" max="16384" width="9.140625" style="24"/>
  </cols>
  <sheetData>
    <row r="1" spans="1:13" ht="15.95" customHeight="1" x14ac:dyDescent="0.25">
      <c r="A1" s="7">
        <v>24</v>
      </c>
      <c r="B1" s="27" t="s">
        <v>12</v>
      </c>
      <c r="C1" s="23"/>
      <c r="D1" s="23"/>
      <c r="E1" s="23"/>
      <c r="F1" s="23"/>
      <c r="G1" s="23"/>
      <c r="H1" s="92" t="s">
        <v>29</v>
      </c>
      <c r="I1" s="93"/>
    </row>
    <row r="2" spans="1:13" ht="15.95" customHeight="1" x14ac:dyDescent="0.25">
      <c r="A2" s="25"/>
      <c r="B2" s="34"/>
      <c r="C2" s="34"/>
      <c r="D2" s="34"/>
      <c r="E2" s="34"/>
      <c r="F2" s="34"/>
      <c r="G2" s="34"/>
      <c r="H2" s="34"/>
      <c r="I2" s="35"/>
    </row>
    <row r="3" spans="1:13" ht="24.95" customHeight="1" x14ac:dyDescent="0.25">
      <c r="A3" s="8" t="s">
        <v>13</v>
      </c>
      <c r="B3" s="95" t="s">
        <v>308</v>
      </c>
      <c r="C3" s="95"/>
      <c r="D3" s="95"/>
      <c r="E3" s="95"/>
      <c r="F3" s="95"/>
      <c r="G3" s="95"/>
      <c r="H3" s="95"/>
      <c r="I3" s="36"/>
      <c r="J3" s="31"/>
      <c r="K3" s="31"/>
      <c r="L3" s="31"/>
      <c r="M3" s="31"/>
    </row>
    <row r="4" spans="1:13" ht="24.95" customHeight="1" x14ac:dyDescent="0.25">
      <c r="A4" s="9">
        <f>INDEX('Point Grid'!B:B,MATCH('24'!A1,'Point Grid'!A:A,0))</f>
        <v>4.75</v>
      </c>
      <c r="B4" s="95"/>
      <c r="C4" s="95"/>
      <c r="D4" s="95"/>
      <c r="E4" s="95"/>
      <c r="F4" s="95"/>
      <c r="G4" s="95"/>
      <c r="H4" s="95"/>
      <c r="I4" s="36"/>
      <c r="J4" s="31"/>
      <c r="K4" s="31"/>
      <c r="L4" s="31"/>
      <c r="M4" s="31"/>
    </row>
    <row r="5" spans="1:13" ht="15.95" customHeight="1" x14ac:dyDescent="0.25">
      <c r="A5" s="9"/>
      <c r="B5" s="33"/>
      <c r="C5" s="33"/>
      <c r="D5" s="33"/>
      <c r="E5" s="33"/>
      <c r="F5" s="33"/>
      <c r="G5" s="33"/>
      <c r="H5" s="33"/>
      <c r="I5" s="36"/>
      <c r="J5" s="31"/>
      <c r="K5" s="31"/>
      <c r="L5" s="31"/>
      <c r="M5" s="31"/>
    </row>
    <row r="6" spans="1:13" ht="15.95" customHeight="1" x14ac:dyDescent="0.25">
      <c r="A6" s="9"/>
      <c r="B6" s="46" t="s">
        <v>309</v>
      </c>
      <c r="C6" s="70">
        <v>1250</v>
      </c>
      <c r="D6" s="33"/>
      <c r="E6" s="33"/>
      <c r="F6" s="33"/>
      <c r="G6" s="33"/>
      <c r="H6" s="33"/>
      <c r="I6" s="36"/>
      <c r="J6" s="31"/>
      <c r="K6" s="31"/>
      <c r="L6" s="31"/>
      <c r="M6" s="31"/>
    </row>
    <row r="7" spans="1:13" ht="15.95" customHeight="1" x14ac:dyDescent="0.25">
      <c r="A7" s="9"/>
      <c r="B7" s="46" t="s">
        <v>310</v>
      </c>
      <c r="C7" s="70">
        <v>400</v>
      </c>
      <c r="D7" s="33"/>
      <c r="E7" s="33"/>
      <c r="F7" s="33"/>
      <c r="G7" s="33"/>
      <c r="H7" s="33"/>
      <c r="I7" s="36"/>
      <c r="J7" s="31"/>
      <c r="K7" s="31"/>
      <c r="L7" s="31"/>
      <c r="M7" s="31"/>
    </row>
    <row r="8" spans="1:13" ht="15.95" customHeight="1" x14ac:dyDescent="0.25">
      <c r="A8" s="9"/>
      <c r="B8" s="46" t="s">
        <v>311</v>
      </c>
      <c r="C8" s="70">
        <v>250</v>
      </c>
      <c r="D8" s="33"/>
      <c r="E8" s="33"/>
      <c r="F8" s="33"/>
      <c r="G8" s="33"/>
      <c r="H8" s="33"/>
      <c r="I8" s="36"/>
      <c r="J8" s="31"/>
      <c r="K8" s="31"/>
      <c r="L8" s="31"/>
      <c r="M8" s="31"/>
    </row>
    <row r="9" spans="1:13" ht="15.95" customHeight="1" x14ac:dyDescent="0.25">
      <c r="A9" s="9"/>
      <c r="B9" s="46" t="s">
        <v>312</v>
      </c>
      <c r="C9" s="70">
        <v>400</v>
      </c>
      <c r="D9" s="33"/>
      <c r="E9" s="33"/>
      <c r="F9" s="33"/>
      <c r="G9" s="33"/>
      <c r="H9" s="33"/>
      <c r="I9" s="36"/>
      <c r="J9" s="31"/>
      <c r="K9" s="31"/>
      <c r="L9" s="31"/>
      <c r="M9" s="31"/>
    </row>
    <row r="10" spans="1:13" ht="15.95" customHeight="1" x14ac:dyDescent="0.25">
      <c r="A10" s="9"/>
      <c r="B10" s="46" t="s">
        <v>313</v>
      </c>
      <c r="C10" s="70">
        <v>150</v>
      </c>
      <c r="D10" s="33"/>
      <c r="E10" s="33"/>
      <c r="F10" s="33"/>
      <c r="G10" s="33"/>
      <c r="H10" s="33"/>
      <c r="I10" s="36"/>
      <c r="J10" s="31"/>
      <c r="K10" s="31"/>
      <c r="L10" s="31"/>
      <c r="M10" s="31"/>
    </row>
    <row r="11" spans="1:13" ht="15.95" customHeight="1" x14ac:dyDescent="0.25">
      <c r="A11" s="9"/>
      <c r="B11" s="46" t="s">
        <v>314</v>
      </c>
      <c r="C11" s="70">
        <v>1100</v>
      </c>
      <c r="D11" s="33"/>
      <c r="E11" s="33"/>
      <c r="F11" s="33"/>
      <c r="G11" s="33"/>
      <c r="H11" s="33"/>
      <c r="I11" s="36"/>
      <c r="J11" s="31"/>
      <c r="K11" s="31"/>
      <c r="L11" s="31"/>
      <c r="M11" s="31"/>
    </row>
    <row r="12" spans="1:13" ht="15.95" customHeight="1" x14ac:dyDescent="0.25">
      <c r="A12" s="9"/>
      <c r="B12" s="46" t="s">
        <v>315</v>
      </c>
      <c r="C12" s="70">
        <v>1320</v>
      </c>
      <c r="D12" s="33"/>
      <c r="E12" s="33"/>
      <c r="F12" s="33"/>
      <c r="G12" s="33"/>
      <c r="H12" s="33"/>
      <c r="I12" s="36"/>
      <c r="J12" s="31"/>
      <c r="K12" s="31"/>
      <c r="L12" s="31"/>
      <c r="M12" s="31"/>
    </row>
    <row r="13" spans="1:13" ht="15.95" customHeight="1" x14ac:dyDescent="0.25">
      <c r="A13" s="9"/>
      <c r="B13" s="46" t="s">
        <v>316</v>
      </c>
      <c r="C13" s="70">
        <v>1200</v>
      </c>
      <c r="D13" s="33"/>
      <c r="E13" s="33"/>
      <c r="F13" s="33"/>
      <c r="G13" s="33"/>
      <c r="H13" s="33"/>
      <c r="I13" s="36"/>
      <c r="J13" s="31"/>
      <c r="K13" s="31"/>
      <c r="L13" s="31"/>
      <c r="M13" s="31"/>
    </row>
    <row r="14" spans="1:13" ht="15.95" customHeight="1" x14ac:dyDescent="0.25">
      <c r="A14" s="29"/>
      <c r="B14" s="37"/>
      <c r="C14" s="37"/>
      <c r="D14" s="37"/>
      <c r="E14" s="37"/>
      <c r="F14" s="37"/>
      <c r="G14" s="37"/>
      <c r="H14" s="37"/>
      <c r="I14" s="38"/>
      <c r="J14" s="31"/>
      <c r="K14" s="31"/>
      <c r="L14" s="31"/>
      <c r="M14" s="31"/>
    </row>
    <row r="15" spans="1:13" ht="15.95" customHeight="1" x14ac:dyDescent="0.25">
      <c r="A15" s="26" t="s">
        <v>2</v>
      </c>
      <c r="B15" s="94" t="s">
        <v>317</v>
      </c>
      <c r="C15" s="94"/>
      <c r="D15" s="94"/>
      <c r="E15" s="94"/>
      <c r="F15" s="94"/>
      <c r="G15" s="94"/>
      <c r="H15" s="94"/>
      <c r="I15" s="38"/>
      <c r="J15" s="31"/>
      <c r="K15" s="31"/>
      <c r="L15" s="31"/>
      <c r="M15" s="31"/>
    </row>
    <row r="16" spans="1:13" ht="15.95" customHeight="1" thickBot="1" x14ac:dyDescent="0.3">
      <c r="A16" s="9">
        <f>INDEX('Point Grid'!$C$8:$I$34,MATCH($A$1,'Point Grid'!$A$8:$A$34,0),MATCH(A15,'Point Grid'!$C$7:$I$7,0))</f>
        <v>2.5</v>
      </c>
      <c r="B16" s="94"/>
      <c r="C16" s="94"/>
      <c r="D16" s="94"/>
      <c r="E16" s="94"/>
      <c r="F16" s="94"/>
      <c r="G16" s="94"/>
      <c r="H16" s="94"/>
      <c r="I16" s="38"/>
      <c r="J16" s="31"/>
      <c r="K16" s="31"/>
      <c r="L16" s="31"/>
      <c r="M16" s="31"/>
    </row>
    <row r="17" spans="1:13" ht="15.95" customHeight="1" thickBot="1" x14ac:dyDescent="0.3">
      <c r="A17" s="5"/>
      <c r="B17" s="37"/>
      <c r="C17" s="37"/>
      <c r="D17" s="37"/>
      <c r="E17" s="37"/>
      <c r="F17" s="37"/>
      <c r="G17" s="37"/>
      <c r="H17" s="37"/>
      <c r="I17" s="38"/>
      <c r="J17" s="31"/>
      <c r="K17" s="31"/>
      <c r="L17" s="31"/>
      <c r="M17" s="31"/>
    </row>
    <row r="18" spans="1:13" ht="15.95" customHeight="1" x14ac:dyDescent="0.25">
      <c r="A18" s="29"/>
      <c r="B18" s="37"/>
      <c r="C18" s="37"/>
      <c r="D18" s="37"/>
      <c r="E18" s="37"/>
      <c r="F18" s="37"/>
      <c r="G18" s="37"/>
      <c r="H18" s="37"/>
      <c r="I18" s="38"/>
      <c r="J18" s="31"/>
      <c r="K18" s="31"/>
      <c r="L18" s="31"/>
      <c r="M18" s="31"/>
    </row>
    <row r="19" spans="1:13" ht="15.95" customHeight="1" x14ac:dyDescent="0.25">
      <c r="A19" s="26" t="s">
        <v>3</v>
      </c>
      <c r="B19" s="94" t="s">
        <v>318</v>
      </c>
      <c r="C19" s="94"/>
      <c r="D19" s="94"/>
      <c r="E19" s="94"/>
      <c r="F19" s="94"/>
      <c r="G19" s="94"/>
      <c r="H19" s="94"/>
      <c r="I19" s="38"/>
      <c r="J19" s="31"/>
      <c r="K19" s="31"/>
      <c r="L19" s="31"/>
      <c r="M19" s="31"/>
    </row>
    <row r="20" spans="1:13" ht="15.95" customHeight="1" thickBot="1" x14ac:dyDescent="0.3">
      <c r="A20" s="9">
        <f>INDEX('Point Grid'!$C$8:$I$34,MATCH($A$1,'Point Grid'!$A$8:$A$34,0),MATCH(A19,'Point Grid'!$C$7:$I$7,0))</f>
        <v>0.5</v>
      </c>
      <c r="B20" s="94"/>
      <c r="C20" s="94"/>
      <c r="D20" s="94"/>
      <c r="E20" s="94"/>
      <c r="F20" s="94"/>
      <c r="G20" s="94"/>
      <c r="H20" s="94"/>
      <c r="I20" s="38"/>
      <c r="J20" s="31"/>
      <c r="K20" s="31"/>
      <c r="L20" s="31"/>
      <c r="M20" s="31"/>
    </row>
    <row r="21" spans="1:13" ht="15.95" customHeight="1" thickBot="1" x14ac:dyDescent="0.3">
      <c r="A21" s="5"/>
      <c r="B21" s="37"/>
      <c r="C21" s="37"/>
      <c r="D21" s="37"/>
      <c r="E21" s="37"/>
      <c r="F21" s="37"/>
      <c r="G21" s="37"/>
      <c r="H21" s="37"/>
      <c r="I21" s="38"/>
      <c r="J21" s="31"/>
      <c r="K21" s="31"/>
      <c r="L21" s="31"/>
      <c r="M21" s="31"/>
    </row>
    <row r="22" spans="1:13" ht="15.95" customHeight="1" x14ac:dyDescent="0.25">
      <c r="A22" s="29"/>
      <c r="B22" s="37"/>
      <c r="C22" s="37"/>
      <c r="D22" s="37"/>
      <c r="E22" s="37"/>
      <c r="F22" s="37"/>
      <c r="G22" s="37"/>
      <c r="H22" s="37"/>
      <c r="I22" s="38"/>
      <c r="J22" s="31"/>
      <c r="K22" s="31"/>
      <c r="L22" s="31"/>
      <c r="M22" s="31"/>
    </row>
    <row r="23" spans="1:13" ht="15.95" customHeight="1" x14ac:dyDescent="0.25">
      <c r="A23" s="26" t="s">
        <v>4</v>
      </c>
      <c r="B23" s="94" t="s">
        <v>319</v>
      </c>
      <c r="C23" s="94"/>
      <c r="D23" s="94"/>
      <c r="E23" s="94"/>
      <c r="F23" s="94"/>
      <c r="G23" s="94"/>
      <c r="H23" s="94"/>
      <c r="I23" s="38"/>
      <c r="J23" s="31"/>
      <c r="K23" s="31"/>
      <c r="L23" s="31"/>
      <c r="M23" s="31"/>
    </row>
    <row r="24" spans="1:13" ht="15.95" customHeight="1" thickBot="1" x14ac:dyDescent="0.3">
      <c r="A24" s="9">
        <f>INDEX('Point Grid'!$C$8:$I$34,MATCH($A$1,'Point Grid'!$A$8:$A$34,0),MATCH(A23,'Point Grid'!$C$7:$I$7,0))</f>
        <v>0.5</v>
      </c>
      <c r="B24" s="94"/>
      <c r="C24" s="94"/>
      <c r="D24" s="94"/>
      <c r="E24" s="94"/>
      <c r="F24" s="94"/>
      <c r="G24" s="94"/>
      <c r="H24" s="94"/>
      <c r="I24" s="38"/>
      <c r="J24" s="31"/>
      <c r="K24" s="31"/>
      <c r="L24" s="31"/>
      <c r="M24" s="31"/>
    </row>
    <row r="25" spans="1:13" ht="15.95" customHeight="1" thickBot="1" x14ac:dyDescent="0.3">
      <c r="A25" s="5"/>
      <c r="B25" s="37"/>
      <c r="C25" s="37"/>
      <c r="D25" s="37"/>
      <c r="E25" s="37"/>
      <c r="F25" s="37"/>
      <c r="G25" s="37"/>
      <c r="H25" s="37"/>
      <c r="I25" s="38"/>
      <c r="J25" s="31"/>
      <c r="K25" s="31"/>
      <c r="L25" s="31"/>
      <c r="M25" s="31"/>
    </row>
    <row r="26" spans="1:13" ht="15.95" customHeight="1" x14ac:dyDescent="0.25">
      <c r="A26" s="29"/>
      <c r="B26" s="37"/>
      <c r="C26" s="37"/>
      <c r="D26" s="37"/>
      <c r="E26" s="37"/>
      <c r="F26" s="37"/>
      <c r="G26" s="37"/>
      <c r="H26" s="37"/>
      <c r="I26" s="38"/>
      <c r="J26" s="31"/>
      <c r="K26" s="31"/>
      <c r="L26" s="31"/>
      <c r="M26" s="31"/>
    </row>
    <row r="27" spans="1:13" ht="15.95" customHeight="1" x14ac:dyDescent="0.25">
      <c r="A27" s="26" t="s">
        <v>5</v>
      </c>
      <c r="B27" s="94" t="s">
        <v>320</v>
      </c>
      <c r="C27" s="94"/>
      <c r="D27" s="94"/>
      <c r="E27" s="94"/>
      <c r="F27" s="94"/>
      <c r="G27" s="94"/>
      <c r="H27" s="94"/>
      <c r="I27" s="38"/>
      <c r="J27" s="31"/>
      <c r="K27" s="31"/>
      <c r="L27" s="31"/>
      <c r="M27" s="31"/>
    </row>
    <row r="28" spans="1:13" ht="15.95" customHeight="1" thickBot="1" x14ac:dyDescent="0.3">
      <c r="A28" s="9">
        <f>INDEX('Point Grid'!$C$8:$I$34,MATCH($A$1,'Point Grid'!$A$8:$A$34,0),MATCH(A27,'Point Grid'!$C$7:$I$7,0))</f>
        <v>1.25</v>
      </c>
      <c r="B28" s="94"/>
      <c r="C28" s="94"/>
      <c r="D28" s="94"/>
      <c r="E28" s="94"/>
      <c r="F28" s="94"/>
      <c r="G28" s="94"/>
      <c r="H28" s="94"/>
      <c r="I28" s="38"/>
      <c r="J28" s="31"/>
      <c r="K28" s="31"/>
      <c r="L28" s="31"/>
      <c r="M28" s="31"/>
    </row>
    <row r="29" spans="1:13" ht="15.95" customHeight="1" thickBot="1" x14ac:dyDescent="0.3">
      <c r="A29" s="5"/>
      <c r="B29" s="37"/>
      <c r="C29" s="37"/>
      <c r="D29" s="37"/>
      <c r="E29" s="37"/>
      <c r="F29" s="37"/>
      <c r="G29" s="37"/>
      <c r="H29" s="37"/>
      <c r="I29" s="38"/>
      <c r="J29" s="31"/>
      <c r="K29" s="31"/>
      <c r="L29" s="31"/>
      <c r="M29" s="31"/>
    </row>
    <row r="30" spans="1:13" ht="15.95" customHeight="1" thickBot="1" x14ac:dyDescent="0.3">
      <c r="A30" s="30"/>
      <c r="B30" s="39"/>
      <c r="C30" s="39"/>
      <c r="D30" s="39"/>
      <c r="E30" s="39"/>
      <c r="F30" s="39"/>
      <c r="G30" s="39"/>
      <c r="H30" s="39"/>
      <c r="I30" s="40"/>
      <c r="J30" s="31"/>
      <c r="K30" s="31"/>
      <c r="L30" s="31"/>
      <c r="M30" s="31"/>
    </row>
    <row r="31" spans="1:13" x14ac:dyDescent="0.25">
      <c r="B31" s="31"/>
      <c r="C31" s="31"/>
      <c r="D31" s="31"/>
      <c r="E31" s="31"/>
      <c r="F31" s="31"/>
      <c r="G31" s="31"/>
      <c r="H31" s="31"/>
      <c r="I31" s="31"/>
      <c r="J31" s="31"/>
      <c r="K31" s="31"/>
      <c r="L31" s="31"/>
      <c r="M31" s="31"/>
    </row>
    <row r="32" spans="1:13" x14ac:dyDescent="0.25">
      <c r="B32" s="31"/>
      <c r="C32" s="31"/>
      <c r="D32" s="31"/>
      <c r="E32" s="31"/>
      <c r="F32" s="31"/>
      <c r="G32" s="31"/>
      <c r="H32" s="31"/>
      <c r="I32" s="31"/>
      <c r="J32" s="31"/>
      <c r="K32" s="31"/>
      <c r="L32" s="31"/>
      <c r="M32" s="31"/>
    </row>
    <row r="33" spans="2:13" x14ac:dyDescent="0.25">
      <c r="B33" s="31"/>
      <c r="C33" s="31"/>
      <c r="D33" s="31"/>
      <c r="E33" s="31"/>
      <c r="F33" s="31"/>
      <c r="G33" s="31"/>
      <c r="H33" s="31"/>
      <c r="I33" s="31"/>
      <c r="J33" s="31"/>
      <c r="K33" s="31"/>
      <c r="L33" s="31"/>
      <c r="M33" s="31"/>
    </row>
    <row r="34" spans="2:13" x14ac:dyDescent="0.25">
      <c r="B34" s="31"/>
      <c r="C34" s="31"/>
      <c r="D34" s="31"/>
      <c r="E34" s="31"/>
      <c r="F34" s="31"/>
      <c r="G34" s="31"/>
      <c r="H34" s="31"/>
      <c r="I34" s="31"/>
      <c r="J34" s="31"/>
      <c r="K34" s="31"/>
      <c r="L34" s="31"/>
      <c r="M34" s="31"/>
    </row>
    <row r="35" spans="2:13" x14ac:dyDescent="0.25">
      <c r="B35" s="31"/>
      <c r="C35" s="31"/>
      <c r="D35" s="31"/>
      <c r="E35" s="31"/>
      <c r="F35" s="31"/>
      <c r="G35" s="31"/>
      <c r="H35" s="31"/>
      <c r="I35" s="31"/>
      <c r="J35" s="31"/>
      <c r="K35" s="31"/>
      <c r="L35" s="31"/>
      <c r="M35" s="31"/>
    </row>
    <row r="36" spans="2:13" x14ac:dyDescent="0.25">
      <c r="B36" s="31"/>
      <c r="C36" s="31"/>
      <c r="D36" s="31"/>
      <c r="E36" s="31"/>
      <c r="F36" s="31"/>
      <c r="G36" s="31"/>
      <c r="H36" s="31"/>
      <c r="I36" s="31"/>
      <c r="J36" s="31"/>
      <c r="K36" s="31"/>
      <c r="L36" s="31"/>
      <c r="M36" s="31"/>
    </row>
    <row r="37" spans="2:13" x14ac:dyDescent="0.25">
      <c r="B37" s="31"/>
      <c r="C37" s="31"/>
      <c r="D37" s="31"/>
      <c r="E37" s="31"/>
      <c r="F37" s="31"/>
      <c r="G37" s="31"/>
      <c r="H37" s="31"/>
      <c r="I37" s="31"/>
      <c r="J37" s="31"/>
      <c r="K37" s="31"/>
      <c r="L37" s="31"/>
      <c r="M37" s="31"/>
    </row>
    <row r="38" spans="2:13" x14ac:dyDescent="0.25">
      <c r="B38" s="31"/>
      <c r="C38" s="31"/>
      <c r="D38" s="31"/>
      <c r="E38" s="31"/>
      <c r="F38" s="31"/>
      <c r="G38" s="31"/>
      <c r="H38" s="31"/>
      <c r="I38" s="31"/>
      <c r="J38" s="31"/>
      <c r="K38" s="31"/>
      <c r="L38" s="31"/>
      <c r="M38" s="31"/>
    </row>
    <row r="39" spans="2:13" x14ac:dyDescent="0.25">
      <c r="B39" s="31"/>
      <c r="C39" s="31"/>
      <c r="D39" s="31"/>
      <c r="E39" s="31"/>
      <c r="F39" s="31"/>
      <c r="G39" s="31"/>
      <c r="H39" s="31"/>
      <c r="I39" s="31"/>
      <c r="J39" s="31"/>
      <c r="K39" s="31"/>
      <c r="L39" s="31"/>
      <c r="M39" s="31"/>
    </row>
    <row r="40" spans="2:13" x14ac:dyDescent="0.25">
      <c r="B40" s="31"/>
      <c r="C40" s="31"/>
      <c r="D40" s="31"/>
      <c r="E40" s="31"/>
      <c r="F40" s="31"/>
      <c r="G40" s="31"/>
      <c r="H40" s="31"/>
      <c r="I40" s="31"/>
      <c r="J40" s="31"/>
      <c r="K40" s="31"/>
      <c r="L40" s="31"/>
      <c r="M40" s="31"/>
    </row>
    <row r="41" spans="2:13" x14ac:dyDescent="0.25">
      <c r="B41" s="31"/>
      <c r="C41" s="31"/>
      <c r="D41" s="31"/>
      <c r="E41" s="31"/>
      <c r="F41" s="31"/>
      <c r="G41" s="31"/>
      <c r="H41" s="31"/>
      <c r="I41" s="31"/>
      <c r="J41" s="31"/>
      <c r="K41" s="31"/>
      <c r="L41" s="31"/>
      <c r="M41" s="31"/>
    </row>
    <row r="42" spans="2:13" x14ac:dyDescent="0.25">
      <c r="B42" s="31"/>
      <c r="C42" s="31"/>
      <c r="D42" s="31"/>
      <c r="E42" s="31"/>
      <c r="F42" s="31"/>
      <c r="G42" s="31"/>
      <c r="H42" s="31"/>
      <c r="I42" s="31"/>
      <c r="J42" s="31"/>
      <c r="K42" s="31"/>
      <c r="L42" s="31"/>
      <c r="M42" s="31"/>
    </row>
    <row r="43" spans="2:13" x14ac:dyDescent="0.25">
      <c r="B43" s="31"/>
      <c r="C43" s="31"/>
      <c r="D43" s="31"/>
      <c r="E43" s="31"/>
      <c r="F43" s="31"/>
      <c r="G43" s="31"/>
      <c r="H43" s="31"/>
      <c r="I43" s="31"/>
      <c r="J43" s="31"/>
      <c r="K43" s="31"/>
      <c r="L43" s="31"/>
      <c r="M43" s="31"/>
    </row>
  </sheetData>
  <mergeCells count="6">
    <mergeCell ref="H1:I1"/>
    <mergeCell ref="B15:H16"/>
    <mergeCell ref="B19:H20"/>
    <mergeCell ref="B23:H24"/>
    <mergeCell ref="B27:H28"/>
    <mergeCell ref="B3:H4"/>
  </mergeCells>
  <conditionalFormatting sqref="B1">
    <cfRule type="cellIs" dxfId="11" priority="1" operator="equal">
      <formula>"Incomplete"</formula>
    </cfRule>
    <cfRule type="cellIs" dxfId="10" priority="2" operator="equal">
      <formula>"Flag for Review"</formula>
    </cfRule>
    <cfRule type="cellIs" dxfId="9"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7" width="11.42578125" style="24" customWidth="1"/>
    <col min="8" max="8" width="17.28515625" style="24" customWidth="1"/>
    <col min="9" max="9" width="11.42578125" style="24" customWidth="1"/>
    <col min="10" max="16384" width="9.140625" style="24"/>
  </cols>
  <sheetData>
    <row r="1" spans="1:13" ht="15.95" customHeight="1" x14ac:dyDescent="0.25">
      <c r="A1" s="7">
        <v>25</v>
      </c>
      <c r="B1" s="27" t="s">
        <v>12</v>
      </c>
      <c r="C1" s="23"/>
      <c r="D1" s="23"/>
      <c r="E1" s="23"/>
      <c r="F1" s="23"/>
      <c r="G1" s="23"/>
      <c r="H1" s="92" t="s">
        <v>29</v>
      </c>
      <c r="I1" s="93"/>
    </row>
    <row r="2" spans="1:13" ht="15.95" customHeight="1" x14ac:dyDescent="0.25">
      <c r="A2" s="25"/>
      <c r="B2" s="34"/>
      <c r="C2" s="34"/>
      <c r="D2" s="34"/>
      <c r="E2" s="34"/>
      <c r="F2" s="34"/>
      <c r="G2" s="34"/>
      <c r="H2" s="34"/>
      <c r="I2" s="35"/>
    </row>
    <row r="3" spans="1:13" ht="15.95" customHeight="1" x14ac:dyDescent="0.25">
      <c r="A3" s="8" t="s">
        <v>13</v>
      </c>
      <c r="B3" s="95" t="s">
        <v>216</v>
      </c>
      <c r="C3" s="95"/>
      <c r="D3" s="95"/>
      <c r="E3" s="95"/>
      <c r="F3" s="95"/>
      <c r="G3" s="95"/>
      <c r="H3" s="95"/>
      <c r="I3" s="36"/>
      <c r="J3" s="31"/>
      <c r="K3" s="31"/>
      <c r="L3" s="31"/>
      <c r="M3" s="31"/>
    </row>
    <row r="4" spans="1:13" ht="15.95" customHeight="1" x14ac:dyDescent="0.25">
      <c r="A4" s="9">
        <f>INDEX('Point Grid'!B:B,MATCH('25'!A1,'Point Grid'!A:A,0))</f>
        <v>2.25</v>
      </c>
      <c r="B4" s="95"/>
      <c r="C4" s="95"/>
      <c r="D4" s="95"/>
      <c r="E4" s="95"/>
      <c r="F4" s="95"/>
      <c r="G4" s="95"/>
      <c r="H4" s="95"/>
      <c r="I4" s="36"/>
      <c r="J4" s="31"/>
      <c r="K4" s="31"/>
      <c r="L4" s="31"/>
      <c r="M4" s="31"/>
    </row>
    <row r="5" spans="1:13" ht="15.95" customHeight="1" x14ac:dyDescent="0.25">
      <c r="A5" s="9"/>
      <c r="B5" s="95"/>
      <c r="C5" s="95"/>
      <c r="D5" s="95"/>
      <c r="E5" s="95"/>
      <c r="F5" s="95"/>
      <c r="G5" s="95"/>
      <c r="H5" s="95"/>
      <c r="I5" s="36"/>
      <c r="J5" s="31"/>
      <c r="K5" s="31"/>
      <c r="L5" s="31"/>
      <c r="M5" s="31"/>
    </row>
    <row r="6" spans="1:13" ht="15.95" customHeight="1" x14ac:dyDescent="0.25">
      <c r="A6" s="9"/>
      <c r="B6" s="95"/>
      <c r="C6" s="95"/>
      <c r="D6" s="95"/>
      <c r="E6" s="95"/>
      <c r="F6" s="95"/>
      <c r="G6" s="95"/>
      <c r="H6" s="95"/>
      <c r="I6" s="36"/>
      <c r="J6" s="31"/>
      <c r="K6" s="31"/>
      <c r="L6" s="31"/>
      <c r="M6" s="31"/>
    </row>
    <row r="7" spans="1:13" ht="15.95" customHeight="1" x14ac:dyDescent="0.25">
      <c r="A7" s="9"/>
      <c r="B7" s="95"/>
      <c r="C7" s="95"/>
      <c r="D7" s="95"/>
      <c r="E7" s="95"/>
      <c r="F7" s="95"/>
      <c r="G7" s="95"/>
      <c r="H7" s="95"/>
      <c r="I7" s="36"/>
      <c r="J7" s="31"/>
      <c r="K7" s="31"/>
      <c r="L7" s="31"/>
      <c r="M7" s="31"/>
    </row>
    <row r="8" spans="1:13" ht="15.95" customHeight="1" x14ac:dyDescent="0.25">
      <c r="A8" s="29"/>
      <c r="B8" s="37"/>
      <c r="C8" s="37"/>
      <c r="D8" s="37"/>
      <c r="E8" s="37"/>
      <c r="F8" s="37"/>
      <c r="G8" s="37"/>
      <c r="H8" s="37"/>
      <c r="I8" s="38"/>
      <c r="J8" s="31"/>
      <c r="K8" s="31"/>
      <c r="L8" s="31"/>
      <c r="M8" s="31"/>
    </row>
    <row r="9" spans="1:13" ht="15.95" customHeight="1" x14ac:dyDescent="0.25">
      <c r="A9" s="26" t="s">
        <v>2</v>
      </c>
      <c r="B9" s="94" t="s">
        <v>217</v>
      </c>
      <c r="C9" s="94"/>
      <c r="D9" s="94"/>
      <c r="E9" s="94"/>
      <c r="F9" s="94"/>
      <c r="G9" s="94"/>
      <c r="H9" s="94"/>
      <c r="I9" s="38"/>
      <c r="J9" s="31"/>
      <c r="K9" s="31"/>
      <c r="L9" s="31"/>
      <c r="M9" s="31"/>
    </row>
    <row r="10" spans="1:13" ht="15.95" customHeight="1" thickBot="1" x14ac:dyDescent="0.3">
      <c r="A10" s="9">
        <f>INDEX('Point Grid'!$C$8:$I$34,MATCH($A$1,'Point Grid'!$A$8:$A$34,0),MATCH(A9,'Point Grid'!$C$7:$I$7,0))</f>
        <v>0.75</v>
      </c>
      <c r="B10" s="94"/>
      <c r="C10" s="94"/>
      <c r="D10" s="94"/>
      <c r="E10" s="94"/>
      <c r="F10" s="94"/>
      <c r="G10" s="94"/>
      <c r="H10" s="94"/>
      <c r="I10" s="38"/>
      <c r="J10" s="31"/>
      <c r="K10" s="31"/>
      <c r="L10" s="31"/>
      <c r="M10" s="31"/>
    </row>
    <row r="11" spans="1:13" ht="15.95" customHeight="1" thickBot="1" x14ac:dyDescent="0.3">
      <c r="A11" s="5"/>
      <c r="B11" s="37"/>
      <c r="C11" s="37"/>
      <c r="D11" s="37"/>
      <c r="E11" s="37"/>
      <c r="F11" s="37"/>
      <c r="G11" s="37"/>
      <c r="H11" s="37"/>
      <c r="I11" s="38"/>
      <c r="J11" s="31"/>
      <c r="K11" s="31"/>
      <c r="L11" s="31"/>
      <c r="M11" s="31"/>
    </row>
    <row r="12" spans="1:13" ht="15.95" customHeight="1" x14ac:dyDescent="0.25">
      <c r="A12" s="29"/>
      <c r="B12" s="37"/>
      <c r="C12" s="37"/>
      <c r="D12" s="37"/>
      <c r="E12" s="37"/>
      <c r="F12" s="37"/>
      <c r="G12" s="37"/>
      <c r="H12" s="37"/>
      <c r="I12" s="38"/>
      <c r="J12" s="31"/>
      <c r="K12" s="31"/>
      <c r="L12" s="31"/>
      <c r="M12" s="31"/>
    </row>
    <row r="13" spans="1:13" ht="15.95" customHeight="1" x14ac:dyDescent="0.25">
      <c r="A13" s="26" t="s">
        <v>3</v>
      </c>
      <c r="B13" s="94" t="s">
        <v>218</v>
      </c>
      <c r="C13" s="94"/>
      <c r="D13" s="94"/>
      <c r="E13" s="94"/>
      <c r="F13" s="94"/>
      <c r="G13" s="94"/>
      <c r="H13" s="94"/>
      <c r="I13" s="38"/>
      <c r="J13" s="31"/>
      <c r="K13" s="31"/>
      <c r="L13" s="31"/>
      <c r="M13" s="31"/>
    </row>
    <row r="14" spans="1:13" ht="15.95" customHeight="1" thickBot="1" x14ac:dyDescent="0.3">
      <c r="A14" s="9">
        <f>INDEX('Point Grid'!$C$8:$I$34,MATCH($A$1,'Point Grid'!$A$8:$A$34,0),MATCH(A13,'Point Grid'!$C$7:$I$7,0))</f>
        <v>0.5</v>
      </c>
      <c r="B14" s="94"/>
      <c r="C14" s="94"/>
      <c r="D14" s="94"/>
      <c r="E14" s="94"/>
      <c r="F14" s="94"/>
      <c r="G14" s="94"/>
      <c r="H14" s="94"/>
      <c r="I14" s="38"/>
      <c r="J14" s="31"/>
      <c r="K14" s="31"/>
      <c r="L14" s="31"/>
      <c r="M14" s="31"/>
    </row>
    <row r="15" spans="1:13" ht="15.95" customHeight="1" thickBot="1" x14ac:dyDescent="0.3">
      <c r="A15" s="5"/>
      <c r="B15" s="94"/>
      <c r="C15" s="94"/>
      <c r="D15" s="94"/>
      <c r="E15" s="94"/>
      <c r="F15" s="94"/>
      <c r="G15" s="94"/>
      <c r="H15" s="94"/>
      <c r="I15" s="38"/>
      <c r="J15" s="31"/>
      <c r="K15" s="31"/>
      <c r="L15" s="31"/>
      <c r="M15" s="31"/>
    </row>
    <row r="16" spans="1:13" ht="15.95" customHeight="1" x14ac:dyDescent="0.25">
      <c r="A16" s="29"/>
      <c r="B16" s="37"/>
      <c r="C16" s="37"/>
      <c r="D16" s="37"/>
      <c r="E16" s="37"/>
      <c r="F16" s="37"/>
      <c r="G16" s="37"/>
      <c r="H16" s="37"/>
      <c r="I16" s="38"/>
      <c r="J16" s="31"/>
      <c r="K16" s="31"/>
      <c r="L16" s="31"/>
      <c r="M16" s="31"/>
    </row>
    <row r="17" spans="1:13" ht="15.95" customHeight="1" x14ac:dyDescent="0.25">
      <c r="A17" s="26" t="s">
        <v>4</v>
      </c>
      <c r="B17" s="94" t="s">
        <v>219</v>
      </c>
      <c r="C17" s="94"/>
      <c r="D17" s="94"/>
      <c r="E17" s="94"/>
      <c r="F17" s="94"/>
      <c r="G17" s="94"/>
      <c r="H17" s="94"/>
      <c r="I17" s="38"/>
      <c r="J17" s="31"/>
      <c r="K17" s="31"/>
      <c r="L17" s="31"/>
      <c r="M17" s="31"/>
    </row>
    <row r="18" spans="1:13" ht="15.95" customHeight="1" thickBot="1" x14ac:dyDescent="0.3">
      <c r="A18" s="9">
        <f>INDEX('Point Grid'!$C$8:$I$34,MATCH($A$1,'Point Grid'!$A$8:$A$34,0),MATCH(A17,'Point Grid'!$C$7:$I$7,0))</f>
        <v>0.5</v>
      </c>
      <c r="B18" s="94"/>
      <c r="C18" s="94"/>
      <c r="D18" s="94"/>
      <c r="E18" s="94"/>
      <c r="F18" s="94"/>
      <c r="G18" s="94"/>
      <c r="H18" s="94"/>
      <c r="I18" s="38"/>
      <c r="J18" s="31"/>
      <c r="K18" s="31"/>
      <c r="L18" s="31"/>
      <c r="M18" s="31"/>
    </row>
    <row r="19" spans="1:13" ht="15.95" customHeight="1" thickBot="1" x14ac:dyDescent="0.3">
      <c r="A19" s="5"/>
      <c r="B19" s="94"/>
      <c r="C19" s="94"/>
      <c r="D19" s="94"/>
      <c r="E19" s="94"/>
      <c r="F19" s="94"/>
      <c r="G19" s="94"/>
      <c r="H19" s="94"/>
      <c r="I19" s="38"/>
      <c r="J19" s="31"/>
      <c r="K19" s="31"/>
      <c r="L19" s="31"/>
      <c r="M19" s="31"/>
    </row>
    <row r="20" spans="1:13" ht="15.95" customHeight="1" x14ac:dyDescent="0.25">
      <c r="A20" s="29"/>
      <c r="B20" s="37"/>
      <c r="C20" s="37"/>
      <c r="D20" s="37"/>
      <c r="E20" s="37"/>
      <c r="F20" s="37"/>
      <c r="G20" s="37"/>
      <c r="H20" s="37"/>
      <c r="I20" s="38"/>
      <c r="J20" s="31"/>
      <c r="K20" s="31"/>
      <c r="L20" s="31"/>
      <c r="M20" s="31"/>
    </row>
    <row r="21" spans="1:13" ht="15.95" customHeight="1" x14ac:dyDescent="0.25">
      <c r="A21" s="26" t="s">
        <v>5</v>
      </c>
      <c r="B21" s="94" t="s">
        <v>220</v>
      </c>
      <c r="C21" s="94"/>
      <c r="D21" s="94"/>
      <c r="E21" s="94"/>
      <c r="F21" s="94"/>
      <c r="G21" s="94"/>
      <c r="H21" s="94"/>
      <c r="I21" s="38"/>
      <c r="J21" s="31"/>
      <c r="K21" s="31"/>
      <c r="L21" s="31"/>
      <c r="M21" s="31"/>
    </row>
    <row r="22" spans="1:13" ht="15.95" customHeight="1" thickBot="1" x14ac:dyDescent="0.3">
      <c r="A22" s="9">
        <f>INDEX('Point Grid'!$C$8:$I$34,MATCH($A$1,'Point Grid'!$A$8:$A$34,0),MATCH(A21,'Point Grid'!$C$7:$I$7,0))</f>
        <v>0.5</v>
      </c>
      <c r="B22" s="94"/>
      <c r="C22" s="94"/>
      <c r="D22" s="94"/>
      <c r="E22" s="94"/>
      <c r="F22" s="94"/>
      <c r="G22" s="94"/>
      <c r="H22" s="94"/>
      <c r="I22" s="38"/>
      <c r="J22" s="31"/>
      <c r="K22" s="31"/>
      <c r="L22" s="31"/>
      <c r="M22" s="31"/>
    </row>
    <row r="23" spans="1:13" ht="15.95" customHeight="1" thickBot="1" x14ac:dyDescent="0.3">
      <c r="A23" s="5"/>
      <c r="B23" s="37"/>
      <c r="C23" s="37"/>
      <c r="D23" s="37"/>
      <c r="E23" s="37"/>
      <c r="F23" s="37"/>
      <c r="G23" s="37"/>
      <c r="H23" s="37"/>
      <c r="I23" s="38"/>
      <c r="J23" s="31"/>
      <c r="K23" s="31"/>
      <c r="L23" s="31"/>
      <c r="M23" s="31"/>
    </row>
    <row r="24" spans="1:13" ht="15.95" customHeight="1" thickBot="1" x14ac:dyDescent="0.3">
      <c r="A24" s="30"/>
      <c r="B24" s="39"/>
      <c r="C24" s="39"/>
      <c r="D24" s="39"/>
      <c r="E24" s="39"/>
      <c r="F24" s="39"/>
      <c r="G24" s="39"/>
      <c r="H24" s="39"/>
      <c r="I24" s="40"/>
      <c r="J24" s="31"/>
      <c r="K24" s="31"/>
      <c r="L24" s="31"/>
      <c r="M24" s="31"/>
    </row>
    <row r="25" spans="1:13" x14ac:dyDescent="0.25">
      <c r="B25" s="31"/>
      <c r="C25" s="31"/>
      <c r="D25" s="31"/>
      <c r="E25" s="31"/>
      <c r="F25" s="31"/>
      <c r="G25" s="31"/>
      <c r="H25" s="31"/>
      <c r="I25" s="31"/>
      <c r="J25" s="31"/>
      <c r="K25" s="31"/>
      <c r="L25" s="31"/>
      <c r="M25" s="31"/>
    </row>
    <row r="26" spans="1:13" x14ac:dyDescent="0.25">
      <c r="B26" s="31"/>
      <c r="C26" s="31"/>
      <c r="D26" s="31"/>
      <c r="E26" s="31"/>
      <c r="F26" s="31"/>
      <c r="G26" s="31"/>
      <c r="H26" s="31"/>
      <c r="I26" s="31"/>
      <c r="J26" s="31"/>
      <c r="K26" s="31"/>
      <c r="L26" s="31"/>
      <c r="M26" s="31"/>
    </row>
    <row r="27" spans="1:13" x14ac:dyDescent="0.25">
      <c r="B27" s="31"/>
      <c r="C27" s="31"/>
      <c r="D27" s="31"/>
      <c r="E27" s="31"/>
      <c r="F27" s="31"/>
      <c r="G27" s="31"/>
      <c r="H27" s="31"/>
      <c r="I27" s="31"/>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row r="31" spans="1:13" x14ac:dyDescent="0.25">
      <c r="B31" s="31"/>
      <c r="C31" s="31"/>
      <c r="D31" s="31"/>
      <c r="E31" s="31"/>
      <c r="F31" s="31"/>
      <c r="G31" s="31"/>
      <c r="H31" s="31"/>
      <c r="I31" s="31"/>
      <c r="J31" s="31"/>
      <c r="K31" s="31"/>
      <c r="L31" s="31"/>
      <c r="M31" s="31"/>
    </row>
    <row r="32" spans="1:13" x14ac:dyDescent="0.25">
      <c r="B32" s="31"/>
      <c r="C32" s="31"/>
      <c r="D32" s="31"/>
      <c r="E32" s="31"/>
      <c r="F32" s="31"/>
      <c r="G32" s="31"/>
      <c r="H32" s="31"/>
      <c r="I32" s="31"/>
      <c r="J32" s="31"/>
      <c r="K32" s="31"/>
      <c r="L32" s="31"/>
      <c r="M32" s="31"/>
    </row>
    <row r="33" spans="2:13" x14ac:dyDescent="0.25">
      <c r="B33" s="31"/>
      <c r="C33" s="31"/>
      <c r="D33" s="31"/>
      <c r="E33" s="31"/>
      <c r="F33" s="31"/>
      <c r="G33" s="31"/>
      <c r="H33" s="31"/>
      <c r="I33" s="31"/>
      <c r="J33" s="31"/>
      <c r="K33" s="31"/>
      <c r="L33" s="31"/>
      <c r="M33" s="31"/>
    </row>
    <row r="34" spans="2:13" x14ac:dyDescent="0.25">
      <c r="B34" s="31"/>
      <c r="C34" s="31"/>
      <c r="D34" s="31"/>
      <c r="E34" s="31"/>
      <c r="F34" s="31"/>
      <c r="G34" s="31"/>
      <c r="H34" s="31"/>
      <c r="I34" s="31"/>
      <c r="J34" s="31"/>
      <c r="K34" s="31"/>
      <c r="L34" s="31"/>
      <c r="M34" s="31"/>
    </row>
    <row r="35" spans="2:13" x14ac:dyDescent="0.25">
      <c r="B35" s="31"/>
      <c r="C35" s="31"/>
      <c r="D35" s="31"/>
      <c r="E35" s="31"/>
      <c r="F35" s="31"/>
      <c r="G35" s="31"/>
      <c r="H35" s="31"/>
      <c r="I35" s="31"/>
      <c r="J35" s="31"/>
      <c r="K35" s="31"/>
      <c r="L35" s="31"/>
      <c r="M35" s="31"/>
    </row>
    <row r="36" spans="2:13" x14ac:dyDescent="0.25">
      <c r="B36" s="31"/>
      <c r="C36" s="31"/>
      <c r="D36" s="31"/>
      <c r="E36" s="31"/>
      <c r="F36" s="31"/>
      <c r="G36" s="31"/>
      <c r="H36" s="31"/>
      <c r="I36" s="31"/>
      <c r="J36" s="31"/>
      <c r="K36" s="31"/>
      <c r="L36" s="31"/>
      <c r="M36" s="31"/>
    </row>
    <row r="37" spans="2:13" x14ac:dyDescent="0.25">
      <c r="B37" s="31"/>
      <c r="C37" s="31"/>
      <c r="D37" s="31"/>
      <c r="E37" s="31"/>
      <c r="F37" s="31"/>
      <c r="G37" s="31"/>
      <c r="H37" s="31"/>
      <c r="I37" s="31"/>
      <c r="J37" s="31"/>
      <c r="K37" s="31"/>
      <c r="L37" s="31"/>
      <c r="M37" s="31"/>
    </row>
  </sheetData>
  <mergeCells count="6">
    <mergeCell ref="B21:H22"/>
    <mergeCell ref="B9:H10"/>
    <mergeCell ref="H1:I1"/>
    <mergeCell ref="B3:H7"/>
    <mergeCell ref="B13:H15"/>
    <mergeCell ref="B17:H19"/>
  </mergeCells>
  <conditionalFormatting sqref="B1">
    <cfRule type="cellIs" dxfId="8" priority="1" operator="equal">
      <formula>"Incomplete"</formula>
    </cfRule>
    <cfRule type="cellIs" dxfId="7" priority="2" operator="equal">
      <formula>"Flag for Review"</formula>
    </cfRule>
    <cfRule type="cellIs" dxfId="6"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7" width="11.42578125" style="24" customWidth="1"/>
    <col min="8" max="8" width="18.28515625" style="24" customWidth="1"/>
    <col min="9" max="9" width="11.42578125" style="24" customWidth="1"/>
    <col min="10" max="16384" width="9.140625" style="24"/>
  </cols>
  <sheetData>
    <row r="1" spans="1:13" ht="15.95" customHeight="1" x14ac:dyDescent="0.25">
      <c r="A1" s="7">
        <v>26</v>
      </c>
      <c r="B1" s="27" t="s">
        <v>12</v>
      </c>
      <c r="C1" s="23"/>
      <c r="D1" s="23"/>
      <c r="E1" s="23"/>
      <c r="F1" s="23"/>
      <c r="G1" s="23"/>
      <c r="H1" s="92" t="s">
        <v>29</v>
      </c>
      <c r="I1" s="93"/>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Grid'!B:B,MATCH('26'!A1,'Point Grid'!A:A,0))</f>
        <v>2.5</v>
      </c>
      <c r="B4" s="33"/>
      <c r="C4" s="33"/>
      <c r="D4" s="33"/>
      <c r="E4" s="33"/>
      <c r="F4" s="33"/>
      <c r="G4" s="33"/>
      <c r="H4" s="33"/>
      <c r="I4" s="36"/>
      <c r="J4" s="31"/>
      <c r="K4" s="31"/>
      <c r="L4" s="31"/>
      <c r="M4" s="31"/>
    </row>
    <row r="5" spans="1:13" ht="15.95" customHeight="1" x14ac:dyDescent="0.25">
      <c r="A5" s="29"/>
      <c r="B5" s="37"/>
      <c r="C5" s="37"/>
      <c r="D5" s="37"/>
      <c r="E5" s="37"/>
      <c r="F5" s="37"/>
      <c r="G5" s="37"/>
      <c r="H5" s="37"/>
      <c r="I5" s="38"/>
      <c r="J5" s="31"/>
      <c r="K5" s="31"/>
      <c r="L5" s="31"/>
      <c r="M5" s="31"/>
    </row>
    <row r="6" spans="1:13" ht="15.95" customHeight="1" x14ac:dyDescent="0.25">
      <c r="A6" s="26" t="s">
        <v>2</v>
      </c>
      <c r="B6" s="94" t="s">
        <v>221</v>
      </c>
      <c r="C6" s="94"/>
      <c r="D6" s="94"/>
      <c r="E6" s="94"/>
      <c r="F6" s="94"/>
      <c r="G6" s="94"/>
      <c r="H6" s="94"/>
      <c r="I6" s="38"/>
      <c r="J6" s="31"/>
      <c r="K6" s="31"/>
      <c r="L6" s="31"/>
      <c r="M6" s="31"/>
    </row>
    <row r="7" spans="1:13" ht="15.95" customHeight="1" thickBot="1" x14ac:dyDescent="0.3">
      <c r="A7" s="9">
        <f>INDEX('Point Grid'!$C$8:$I$34,MATCH($A$1,'Point Grid'!$A$8:$A$34,0),MATCH(A6,'Point Grid'!$C$7:$I$7,0))</f>
        <v>1</v>
      </c>
      <c r="B7" s="94"/>
      <c r="C7" s="94"/>
      <c r="D7" s="94"/>
      <c r="E7" s="94"/>
      <c r="F7" s="94"/>
      <c r="G7" s="94"/>
      <c r="H7" s="94"/>
      <c r="I7" s="38"/>
      <c r="J7" s="31"/>
      <c r="K7" s="31"/>
      <c r="L7" s="31"/>
      <c r="M7" s="31"/>
    </row>
    <row r="8" spans="1:13" ht="15.95" customHeight="1" thickBot="1" x14ac:dyDescent="0.3">
      <c r="A8" s="5"/>
      <c r="B8" s="37"/>
      <c r="C8" s="37"/>
      <c r="D8" s="37"/>
      <c r="E8" s="37"/>
      <c r="F8" s="37"/>
      <c r="G8" s="37"/>
      <c r="H8" s="37"/>
      <c r="I8" s="38"/>
      <c r="J8" s="31"/>
      <c r="K8" s="31"/>
      <c r="L8" s="31"/>
      <c r="M8" s="31"/>
    </row>
    <row r="9" spans="1:13" ht="15.95" customHeight="1" x14ac:dyDescent="0.25">
      <c r="A9" s="29"/>
      <c r="B9" s="37"/>
      <c r="C9" s="37"/>
      <c r="D9" s="37"/>
      <c r="E9" s="37"/>
      <c r="F9" s="37"/>
      <c r="G9" s="37"/>
      <c r="H9" s="37"/>
      <c r="I9" s="38"/>
      <c r="J9" s="31"/>
      <c r="K9" s="31"/>
      <c r="L9" s="31"/>
      <c r="M9" s="31"/>
    </row>
    <row r="10" spans="1:13" ht="20.100000000000001" customHeight="1" x14ac:dyDescent="0.25">
      <c r="A10" s="26" t="s">
        <v>3</v>
      </c>
      <c r="B10" s="94" t="s">
        <v>222</v>
      </c>
      <c r="C10" s="94"/>
      <c r="D10" s="94"/>
      <c r="E10" s="94"/>
      <c r="F10" s="94"/>
      <c r="G10" s="94"/>
      <c r="H10" s="94"/>
      <c r="I10" s="38"/>
      <c r="J10" s="31"/>
      <c r="K10" s="31"/>
      <c r="L10" s="31"/>
      <c r="M10" s="31"/>
    </row>
    <row r="11" spans="1:13" ht="20.100000000000001" customHeight="1" thickBot="1" x14ac:dyDescent="0.3">
      <c r="A11" s="9">
        <f>INDEX('Point Grid'!$C$8:$I$34,MATCH($A$1,'Point Grid'!$A$8:$A$34,0),MATCH(A10,'Point Grid'!$C$7:$I$7,0))</f>
        <v>1.5</v>
      </c>
      <c r="B11" s="94"/>
      <c r="C11" s="94"/>
      <c r="D11" s="94"/>
      <c r="E11" s="94"/>
      <c r="F11" s="94"/>
      <c r="G11" s="94"/>
      <c r="H11" s="94"/>
      <c r="I11" s="38"/>
      <c r="J11" s="31"/>
      <c r="K11" s="31"/>
      <c r="L11" s="31"/>
      <c r="M11" s="31"/>
    </row>
    <row r="12" spans="1:13" ht="20.100000000000001" customHeight="1" thickBot="1" x14ac:dyDescent="0.3">
      <c r="A12" s="5"/>
      <c r="B12" s="94"/>
      <c r="C12" s="94"/>
      <c r="D12" s="94"/>
      <c r="E12" s="94"/>
      <c r="F12" s="94"/>
      <c r="G12" s="94"/>
      <c r="H12" s="94"/>
      <c r="I12" s="38"/>
      <c r="J12" s="31"/>
      <c r="K12" s="31"/>
      <c r="L12" s="31"/>
      <c r="M12" s="31"/>
    </row>
    <row r="13" spans="1:13" ht="15.95" customHeight="1" thickBot="1" x14ac:dyDescent="0.3">
      <c r="A13" s="30"/>
      <c r="B13" s="39"/>
      <c r="C13" s="39"/>
      <c r="D13" s="39"/>
      <c r="E13" s="39"/>
      <c r="F13" s="39"/>
      <c r="G13" s="39"/>
      <c r="H13" s="39"/>
      <c r="I13" s="40"/>
      <c r="J13" s="31"/>
      <c r="K13" s="31"/>
      <c r="L13" s="31"/>
      <c r="M13" s="31"/>
    </row>
    <row r="14" spans="1:13" x14ac:dyDescent="0.25">
      <c r="B14" s="31"/>
      <c r="C14" s="31"/>
      <c r="D14" s="31"/>
      <c r="E14" s="31"/>
      <c r="F14" s="31"/>
      <c r="G14" s="31"/>
      <c r="H14" s="31"/>
      <c r="I14" s="31"/>
      <c r="J14" s="31"/>
      <c r="K14" s="31"/>
      <c r="L14" s="31"/>
      <c r="M14" s="31"/>
    </row>
    <row r="15" spans="1:13" x14ac:dyDescent="0.25">
      <c r="B15" s="31"/>
      <c r="C15" s="31"/>
      <c r="D15" s="31"/>
      <c r="E15" s="31"/>
      <c r="F15" s="31"/>
      <c r="G15" s="31"/>
      <c r="H15" s="31"/>
      <c r="I15" s="31"/>
      <c r="J15" s="31"/>
      <c r="K15" s="31"/>
      <c r="L15" s="31"/>
      <c r="M15" s="31"/>
    </row>
    <row r="16" spans="1:13" x14ac:dyDescent="0.25">
      <c r="B16" s="31"/>
      <c r="C16" s="31"/>
      <c r="D16" s="31"/>
      <c r="E16" s="31"/>
      <c r="F16" s="31"/>
      <c r="G16" s="31"/>
      <c r="H16" s="31"/>
      <c r="I16" s="31"/>
      <c r="J16" s="31"/>
      <c r="K16" s="31"/>
      <c r="L16" s="31"/>
      <c r="M16" s="31"/>
    </row>
    <row r="17" spans="2:13" x14ac:dyDescent="0.25">
      <c r="B17" s="31"/>
      <c r="C17" s="31"/>
      <c r="D17" s="31"/>
      <c r="E17" s="31"/>
      <c r="F17" s="31"/>
      <c r="G17" s="31"/>
      <c r="H17" s="31"/>
      <c r="I17" s="31"/>
      <c r="J17" s="31"/>
      <c r="K17" s="31"/>
      <c r="L17" s="31"/>
      <c r="M17" s="31"/>
    </row>
    <row r="18" spans="2:13" x14ac:dyDescent="0.25">
      <c r="B18" s="31"/>
      <c r="C18" s="31"/>
      <c r="D18" s="31"/>
      <c r="E18" s="31"/>
      <c r="F18" s="31"/>
      <c r="G18" s="31"/>
      <c r="H18" s="31"/>
      <c r="I18" s="31"/>
      <c r="J18" s="31"/>
      <c r="K18" s="31"/>
      <c r="L18" s="31"/>
      <c r="M18" s="31"/>
    </row>
    <row r="19" spans="2:13" x14ac:dyDescent="0.25">
      <c r="B19" s="31"/>
      <c r="C19" s="31"/>
      <c r="D19" s="31"/>
      <c r="E19" s="31"/>
      <c r="F19" s="31"/>
      <c r="G19" s="31"/>
      <c r="H19" s="31"/>
      <c r="I19" s="31"/>
      <c r="J19" s="31"/>
      <c r="K19" s="31"/>
      <c r="L19" s="31"/>
      <c r="M19" s="31"/>
    </row>
    <row r="20" spans="2:13" x14ac:dyDescent="0.25">
      <c r="B20" s="31"/>
      <c r="C20" s="31"/>
      <c r="D20" s="31"/>
      <c r="E20" s="31"/>
      <c r="F20" s="31"/>
      <c r="G20" s="31"/>
      <c r="H20" s="31"/>
      <c r="I20" s="31"/>
      <c r="J20" s="31"/>
      <c r="K20" s="31"/>
      <c r="L20" s="31"/>
      <c r="M20" s="31"/>
    </row>
    <row r="21" spans="2:13" x14ac:dyDescent="0.25">
      <c r="B21" s="31"/>
      <c r="C21" s="31"/>
      <c r="D21" s="31"/>
      <c r="E21" s="31"/>
      <c r="F21" s="31"/>
      <c r="G21" s="31"/>
      <c r="H21" s="31"/>
      <c r="I21" s="31"/>
      <c r="J21" s="31"/>
      <c r="K21" s="31"/>
      <c r="L21" s="31"/>
      <c r="M21" s="31"/>
    </row>
    <row r="22" spans="2:13" x14ac:dyDescent="0.25">
      <c r="B22" s="31"/>
      <c r="C22" s="31"/>
      <c r="D22" s="31"/>
      <c r="E22" s="31"/>
      <c r="F22" s="31"/>
      <c r="G22" s="31"/>
      <c r="H22" s="31"/>
      <c r="I22" s="31"/>
      <c r="J22" s="31"/>
      <c r="K22" s="31"/>
      <c r="L22" s="31"/>
      <c r="M22" s="31"/>
    </row>
    <row r="23" spans="2:13" x14ac:dyDescent="0.25">
      <c r="B23" s="31"/>
      <c r="C23" s="31"/>
      <c r="D23" s="31"/>
      <c r="E23" s="31"/>
      <c r="F23" s="31"/>
      <c r="G23" s="31"/>
      <c r="H23" s="31"/>
      <c r="I23" s="31"/>
      <c r="J23" s="31"/>
      <c r="K23" s="31"/>
      <c r="L23" s="31"/>
      <c r="M23" s="31"/>
    </row>
    <row r="24" spans="2:13" x14ac:dyDescent="0.25">
      <c r="B24" s="31"/>
      <c r="C24" s="31"/>
      <c r="D24" s="31"/>
      <c r="E24" s="31"/>
      <c r="F24" s="31"/>
      <c r="G24" s="31"/>
      <c r="H24" s="31"/>
      <c r="I24" s="31"/>
      <c r="J24" s="31"/>
      <c r="K24" s="31"/>
      <c r="L24" s="31"/>
      <c r="M24" s="31"/>
    </row>
    <row r="25" spans="2:13" x14ac:dyDescent="0.25">
      <c r="B25" s="31"/>
      <c r="C25" s="31"/>
      <c r="D25" s="31"/>
      <c r="E25" s="31"/>
      <c r="F25" s="31"/>
      <c r="G25" s="31"/>
      <c r="H25" s="31"/>
      <c r="I25" s="31"/>
      <c r="J25" s="31"/>
      <c r="K25" s="31"/>
      <c r="L25" s="31"/>
      <c r="M25" s="31"/>
    </row>
    <row r="26" spans="2:13" x14ac:dyDescent="0.25">
      <c r="B26" s="31"/>
      <c r="C26" s="31"/>
      <c r="D26" s="31"/>
      <c r="E26" s="31"/>
      <c r="F26" s="31"/>
      <c r="G26" s="31"/>
      <c r="H26" s="31"/>
      <c r="I26" s="31"/>
      <c r="J26" s="31"/>
      <c r="K26" s="31"/>
      <c r="L26" s="31"/>
      <c r="M26" s="31"/>
    </row>
  </sheetData>
  <mergeCells count="3">
    <mergeCell ref="H1:I1"/>
    <mergeCell ref="B6:H7"/>
    <mergeCell ref="B10:H12"/>
  </mergeCells>
  <conditionalFormatting sqref="B1">
    <cfRule type="cellIs" dxfId="5" priority="1" operator="equal">
      <formula>"Incomplete"</formula>
    </cfRule>
    <cfRule type="cellIs" dxfId="4" priority="2" operator="equal">
      <formula>"Flag for Review"</formula>
    </cfRule>
    <cfRule type="cellIs" dxfId="3"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9" width="11.42578125" style="24" customWidth="1"/>
    <col min="10" max="16384" width="9.140625" style="24"/>
  </cols>
  <sheetData>
    <row r="1" spans="1:13" ht="15.95" customHeight="1" x14ac:dyDescent="0.25">
      <c r="A1" s="7">
        <v>27</v>
      </c>
      <c r="B1" s="27" t="s">
        <v>12</v>
      </c>
      <c r="C1" s="23"/>
      <c r="D1" s="23"/>
      <c r="E1" s="23"/>
      <c r="F1" s="23"/>
      <c r="G1" s="23"/>
      <c r="H1" s="92" t="s">
        <v>29</v>
      </c>
      <c r="I1" s="93"/>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Grid'!B:B,MATCH('27'!A1,'Point Grid'!A:A,0))</f>
        <v>4.25</v>
      </c>
      <c r="B4" s="33"/>
      <c r="C4" s="33"/>
      <c r="D4" s="33"/>
      <c r="E4" s="33"/>
      <c r="F4" s="33"/>
      <c r="G4" s="33"/>
      <c r="H4" s="33"/>
      <c r="I4" s="36"/>
      <c r="J4" s="31"/>
      <c r="K4" s="31"/>
      <c r="L4" s="31"/>
      <c r="M4" s="31"/>
    </row>
    <row r="5" spans="1:13" ht="15.95" customHeight="1" x14ac:dyDescent="0.25">
      <c r="A5" s="29"/>
      <c r="B5" s="37"/>
      <c r="C5" s="37"/>
      <c r="D5" s="37"/>
      <c r="E5" s="37"/>
      <c r="F5" s="37"/>
      <c r="G5" s="37"/>
      <c r="H5" s="37"/>
      <c r="I5" s="38"/>
      <c r="J5" s="31"/>
      <c r="K5" s="31"/>
      <c r="L5" s="31"/>
      <c r="M5" s="31"/>
    </row>
    <row r="6" spans="1:13" ht="15.95" customHeight="1" x14ac:dyDescent="0.25">
      <c r="A6" s="26" t="s">
        <v>2</v>
      </c>
      <c r="B6" s="94" t="s">
        <v>321</v>
      </c>
      <c r="C6" s="94"/>
      <c r="D6" s="94"/>
      <c r="E6" s="94"/>
      <c r="F6" s="94"/>
      <c r="G6" s="94"/>
      <c r="H6" s="94"/>
      <c r="I6" s="38"/>
      <c r="J6" s="31"/>
      <c r="K6" s="31"/>
      <c r="L6" s="31"/>
      <c r="M6" s="31"/>
    </row>
    <row r="7" spans="1:13" ht="15.95" customHeight="1" thickBot="1" x14ac:dyDescent="0.3">
      <c r="A7" s="9">
        <f>INDEX('Point Grid'!$C$8:$I$34,MATCH($A$1,'Point Grid'!$A$8:$A$34,0),MATCH(A6,'Point Grid'!$C$7:$I$7,0))</f>
        <v>1</v>
      </c>
      <c r="B7" s="94"/>
      <c r="C7" s="94"/>
      <c r="D7" s="94"/>
      <c r="E7" s="94"/>
      <c r="F7" s="94"/>
      <c r="G7" s="94"/>
      <c r="H7" s="94"/>
      <c r="I7" s="38"/>
      <c r="J7" s="31"/>
      <c r="K7" s="31"/>
      <c r="L7" s="31"/>
      <c r="M7" s="31"/>
    </row>
    <row r="8" spans="1:13" ht="15.95" customHeight="1" thickBot="1" x14ac:dyDescent="0.3">
      <c r="A8" s="5"/>
      <c r="B8" s="37"/>
      <c r="C8" s="37"/>
      <c r="D8" s="37"/>
      <c r="E8" s="37"/>
      <c r="F8" s="37"/>
      <c r="G8" s="37"/>
      <c r="H8" s="37"/>
      <c r="I8" s="38"/>
      <c r="J8" s="31"/>
      <c r="K8" s="31"/>
      <c r="L8" s="31"/>
      <c r="M8" s="31"/>
    </row>
    <row r="9" spans="1:13" ht="15.95" customHeight="1" x14ac:dyDescent="0.25">
      <c r="A9" s="29"/>
      <c r="B9" s="37"/>
      <c r="C9" s="37"/>
      <c r="D9" s="37"/>
      <c r="E9" s="37"/>
      <c r="F9" s="37"/>
      <c r="G9" s="37"/>
      <c r="H9" s="37"/>
      <c r="I9" s="38"/>
      <c r="J9" s="31"/>
      <c r="K9" s="31"/>
      <c r="L9" s="31"/>
      <c r="M9" s="31"/>
    </row>
    <row r="10" spans="1:13" ht="15.95" customHeight="1" x14ac:dyDescent="0.25">
      <c r="A10" s="26" t="s">
        <v>3</v>
      </c>
      <c r="B10" s="94" t="s">
        <v>322</v>
      </c>
      <c r="C10" s="94"/>
      <c r="D10" s="94"/>
      <c r="E10" s="94"/>
      <c r="F10" s="94"/>
      <c r="G10" s="94"/>
      <c r="H10" s="94"/>
      <c r="I10" s="38"/>
      <c r="J10" s="31"/>
      <c r="K10" s="31"/>
      <c r="L10" s="31"/>
      <c r="M10" s="31"/>
    </row>
    <row r="11" spans="1:13" ht="15.95" customHeight="1" thickBot="1" x14ac:dyDescent="0.3">
      <c r="A11" s="9">
        <f>INDEX('Point Grid'!$C$8:$I$34,MATCH($A$1,'Point Grid'!$A$8:$A$34,0),MATCH(A10,'Point Grid'!$C$7:$I$7,0))</f>
        <v>0.5</v>
      </c>
      <c r="B11" s="94"/>
      <c r="C11" s="94"/>
      <c r="D11" s="94"/>
      <c r="E11" s="94"/>
      <c r="F11" s="94"/>
      <c r="G11" s="94"/>
      <c r="H11" s="94"/>
      <c r="I11" s="38"/>
      <c r="J11" s="31"/>
      <c r="K11" s="31"/>
      <c r="L11" s="31"/>
      <c r="M11" s="31"/>
    </row>
    <row r="12" spans="1:13" ht="15.95" customHeight="1" thickBot="1" x14ac:dyDescent="0.3">
      <c r="A12" s="5"/>
      <c r="B12" s="37"/>
      <c r="C12" s="37"/>
      <c r="D12" s="37"/>
      <c r="E12" s="37"/>
      <c r="F12" s="37"/>
      <c r="G12" s="37"/>
      <c r="H12" s="37"/>
      <c r="I12" s="38"/>
      <c r="J12" s="31"/>
      <c r="K12" s="31"/>
      <c r="L12" s="31"/>
      <c r="M12" s="31"/>
    </row>
    <row r="13" spans="1:13" ht="15.95" customHeight="1" x14ac:dyDescent="0.25">
      <c r="A13" s="29"/>
      <c r="B13" s="37"/>
      <c r="C13" s="37"/>
      <c r="D13" s="37"/>
      <c r="E13" s="37"/>
      <c r="F13" s="37"/>
      <c r="G13" s="37"/>
      <c r="H13" s="37"/>
      <c r="I13" s="38"/>
      <c r="J13" s="31"/>
      <c r="K13" s="31"/>
      <c r="L13" s="31"/>
      <c r="M13" s="31"/>
    </row>
    <row r="14" spans="1:13" ht="15.95" customHeight="1" x14ac:dyDescent="0.25">
      <c r="A14" s="26" t="s">
        <v>4</v>
      </c>
      <c r="B14" s="94" t="s">
        <v>323</v>
      </c>
      <c r="C14" s="94"/>
      <c r="D14" s="94"/>
      <c r="E14" s="94"/>
      <c r="F14" s="94"/>
      <c r="G14" s="94"/>
      <c r="H14" s="94"/>
      <c r="I14" s="38"/>
      <c r="J14" s="31"/>
      <c r="K14" s="31"/>
      <c r="L14" s="31"/>
      <c r="M14" s="31"/>
    </row>
    <row r="15" spans="1:13" ht="15.95" customHeight="1" thickBot="1" x14ac:dyDescent="0.3">
      <c r="A15" s="9">
        <f>INDEX('Point Grid'!$C$8:$I$34,MATCH($A$1,'Point Grid'!$A$8:$A$34,0),MATCH(A14,'Point Grid'!$C$7:$I$7,0))</f>
        <v>1.5</v>
      </c>
      <c r="B15" s="94"/>
      <c r="C15" s="94"/>
      <c r="D15" s="94"/>
      <c r="E15" s="94"/>
      <c r="F15" s="94"/>
      <c r="G15" s="94"/>
      <c r="H15" s="94"/>
      <c r="I15" s="38"/>
      <c r="J15" s="31"/>
      <c r="K15" s="31"/>
      <c r="L15" s="31"/>
      <c r="M15" s="31"/>
    </row>
    <row r="16" spans="1:13" ht="15.95" customHeight="1" thickBot="1" x14ac:dyDescent="0.3">
      <c r="A16" s="5"/>
      <c r="B16" s="37"/>
      <c r="C16" s="37"/>
      <c r="D16" s="37"/>
      <c r="E16" s="37"/>
      <c r="F16" s="37"/>
      <c r="G16" s="37"/>
      <c r="H16" s="37"/>
      <c r="I16" s="38"/>
      <c r="J16" s="31"/>
      <c r="K16" s="31"/>
      <c r="L16" s="31"/>
      <c r="M16" s="31"/>
    </row>
    <row r="17" spans="1:13" ht="15.95" customHeight="1" x14ac:dyDescent="0.25">
      <c r="A17" s="29"/>
      <c r="B17" s="37"/>
      <c r="C17" s="37"/>
      <c r="D17" s="37"/>
      <c r="E17" s="37"/>
      <c r="F17" s="37"/>
      <c r="G17" s="37"/>
      <c r="H17" s="37"/>
      <c r="I17" s="38"/>
      <c r="J17" s="31"/>
      <c r="K17" s="31"/>
      <c r="L17" s="31"/>
      <c r="M17" s="31"/>
    </row>
    <row r="18" spans="1:13" ht="15.95" customHeight="1" x14ac:dyDescent="0.25">
      <c r="A18" s="26" t="s">
        <v>5</v>
      </c>
      <c r="B18" s="94" t="s">
        <v>324</v>
      </c>
      <c r="C18" s="94"/>
      <c r="D18" s="94"/>
      <c r="E18" s="94"/>
      <c r="F18" s="94"/>
      <c r="G18" s="94"/>
      <c r="H18" s="94"/>
      <c r="I18" s="38"/>
      <c r="J18" s="31"/>
      <c r="K18" s="31"/>
      <c r="L18" s="31"/>
      <c r="M18" s="31"/>
    </row>
    <row r="19" spans="1:13" ht="15.95" customHeight="1" thickBot="1" x14ac:dyDescent="0.3">
      <c r="A19" s="9">
        <f>INDEX('Point Grid'!$C$8:$I$34,MATCH($A$1,'Point Grid'!$A$8:$A$34,0),MATCH(A18,'Point Grid'!$C$7:$I$7,0))</f>
        <v>1</v>
      </c>
      <c r="B19" s="94"/>
      <c r="C19" s="94"/>
      <c r="D19" s="94"/>
      <c r="E19" s="94"/>
      <c r="F19" s="94"/>
      <c r="G19" s="94"/>
      <c r="H19" s="94"/>
      <c r="I19" s="38"/>
      <c r="J19" s="31"/>
      <c r="K19" s="31"/>
      <c r="L19" s="31"/>
      <c r="M19" s="31"/>
    </row>
    <row r="20" spans="1:13" ht="15.95" customHeight="1" thickBot="1" x14ac:dyDescent="0.3">
      <c r="A20" s="5"/>
      <c r="B20" s="37"/>
      <c r="C20" s="37"/>
      <c r="D20" s="37"/>
      <c r="E20" s="37"/>
      <c r="F20" s="37"/>
      <c r="G20" s="37"/>
      <c r="H20" s="37"/>
      <c r="I20" s="38"/>
      <c r="J20" s="31"/>
      <c r="K20" s="31"/>
      <c r="L20" s="31"/>
      <c r="M20" s="31"/>
    </row>
    <row r="21" spans="1:13" ht="15.95" customHeight="1" x14ac:dyDescent="0.25">
      <c r="A21" s="29"/>
      <c r="B21" s="37"/>
      <c r="C21" s="37"/>
      <c r="D21" s="37"/>
      <c r="E21" s="37"/>
      <c r="F21" s="37"/>
      <c r="G21" s="37"/>
      <c r="H21" s="37"/>
      <c r="I21" s="38"/>
      <c r="J21" s="31"/>
      <c r="K21" s="31"/>
      <c r="L21" s="31"/>
      <c r="M21" s="31"/>
    </row>
    <row r="22" spans="1:13" ht="15.95" customHeight="1" x14ac:dyDescent="0.25">
      <c r="A22" s="26" t="s">
        <v>6</v>
      </c>
      <c r="B22" s="94" t="s">
        <v>325</v>
      </c>
      <c r="C22" s="94"/>
      <c r="D22" s="94"/>
      <c r="E22" s="94"/>
      <c r="F22" s="94"/>
      <c r="G22" s="94"/>
      <c r="H22" s="94"/>
      <c r="I22" s="38"/>
      <c r="J22" s="31"/>
      <c r="K22" s="31"/>
      <c r="L22" s="31"/>
      <c r="M22" s="31"/>
    </row>
    <row r="23" spans="1:13" ht="15.95" customHeight="1" thickBot="1" x14ac:dyDescent="0.3">
      <c r="A23" s="9">
        <f>INDEX('Point Grid'!$C$8:$I$34,MATCH($A$1,'Point Grid'!$A$8:$A$34,0),MATCH(A22,'Point Grid'!$C$7:$I$7,0))</f>
        <v>0.25</v>
      </c>
      <c r="B23" s="94"/>
      <c r="C23" s="94"/>
      <c r="D23" s="94"/>
      <c r="E23" s="94"/>
      <c r="F23" s="94"/>
      <c r="G23" s="94"/>
      <c r="H23" s="94"/>
      <c r="I23" s="38"/>
      <c r="J23" s="31"/>
      <c r="K23" s="31"/>
      <c r="L23" s="31"/>
      <c r="M23" s="31"/>
    </row>
    <row r="24" spans="1:13" ht="15.95" customHeight="1" thickBot="1" x14ac:dyDescent="0.3">
      <c r="A24" s="5"/>
      <c r="B24" s="37"/>
      <c r="C24" s="37"/>
      <c r="D24" s="37"/>
      <c r="E24" s="37"/>
      <c r="F24" s="37"/>
      <c r="G24" s="37"/>
      <c r="H24" s="37"/>
      <c r="I24" s="38"/>
      <c r="J24" s="31"/>
      <c r="K24" s="31"/>
      <c r="L24" s="31"/>
      <c r="M24" s="31"/>
    </row>
    <row r="25" spans="1:13" ht="15.95" customHeight="1" thickBot="1" x14ac:dyDescent="0.3">
      <c r="A25" s="30"/>
      <c r="B25" s="39"/>
      <c r="C25" s="39"/>
      <c r="D25" s="39"/>
      <c r="E25" s="39"/>
      <c r="F25" s="39"/>
      <c r="G25" s="39"/>
      <c r="H25" s="39"/>
      <c r="I25" s="40"/>
      <c r="J25" s="31"/>
      <c r="K25" s="31"/>
      <c r="L25" s="31"/>
      <c r="M25" s="31"/>
    </row>
    <row r="26" spans="1:13" x14ac:dyDescent="0.25">
      <c r="B26" s="31"/>
      <c r="C26" s="31"/>
      <c r="D26" s="31"/>
      <c r="E26" s="31"/>
      <c r="F26" s="31"/>
      <c r="G26" s="31"/>
      <c r="H26" s="31"/>
      <c r="I26" s="31"/>
      <c r="J26" s="31"/>
      <c r="K26" s="31"/>
      <c r="L26" s="31"/>
      <c r="M26" s="31"/>
    </row>
    <row r="27" spans="1:13" x14ac:dyDescent="0.25">
      <c r="B27" s="31"/>
      <c r="C27" s="31"/>
      <c r="D27" s="31"/>
      <c r="E27" s="31"/>
      <c r="F27" s="31"/>
      <c r="G27" s="31"/>
      <c r="H27" s="31"/>
      <c r="I27" s="31"/>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row r="31" spans="1:13" x14ac:dyDescent="0.25">
      <c r="B31" s="31"/>
      <c r="C31" s="31"/>
      <c r="D31" s="31"/>
      <c r="E31" s="31"/>
      <c r="F31" s="31"/>
      <c r="G31" s="31"/>
      <c r="H31" s="31"/>
      <c r="I31" s="31"/>
      <c r="J31" s="31"/>
      <c r="K31" s="31"/>
      <c r="L31" s="31"/>
      <c r="M31" s="31"/>
    </row>
    <row r="32" spans="1:13" x14ac:dyDescent="0.25">
      <c r="B32" s="31"/>
      <c r="C32" s="31"/>
      <c r="D32" s="31"/>
      <c r="E32" s="31"/>
      <c r="F32" s="31"/>
      <c r="G32" s="31"/>
      <c r="H32" s="31"/>
      <c r="I32" s="31"/>
      <c r="J32" s="31"/>
      <c r="K32" s="31"/>
      <c r="L32" s="31"/>
      <c r="M32" s="31"/>
    </row>
    <row r="33" spans="2:13" x14ac:dyDescent="0.25">
      <c r="B33" s="31"/>
      <c r="C33" s="31"/>
      <c r="D33" s="31"/>
      <c r="E33" s="31"/>
      <c r="F33" s="31"/>
      <c r="G33" s="31"/>
      <c r="H33" s="31"/>
      <c r="I33" s="31"/>
      <c r="J33" s="31"/>
      <c r="K33" s="31"/>
      <c r="L33" s="31"/>
      <c r="M33" s="31"/>
    </row>
    <row r="34" spans="2:13" x14ac:dyDescent="0.25">
      <c r="B34" s="31"/>
      <c r="C34" s="31"/>
      <c r="D34" s="31"/>
      <c r="E34" s="31"/>
      <c r="F34" s="31"/>
      <c r="G34" s="31"/>
      <c r="H34" s="31"/>
      <c r="I34" s="31"/>
      <c r="J34" s="31"/>
      <c r="K34" s="31"/>
      <c r="L34" s="31"/>
      <c r="M34" s="31"/>
    </row>
    <row r="35" spans="2:13" x14ac:dyDescent="0.25">
      <c r="B35" s="31"/>
      <c r="C35" s="31"/>
      <c r="D35" s="31"/>
      <c r="E35" s="31"/>
      <c r="F35" s="31"/>
      <c r="G35" s="31"/>
      <c r="H35" s="31"/>
      <c r="I35" s="31"/>
      <c r="J35" s="31"/>
      <c r="K35" s="31"/>
      <c r="L35" s="31"/>
      <c r="M35" s="31"/>
    </row>
    <row r="36" spans="2:13" x14ac:dyDescent="0.25">
      <c r="B36" s="31"/>
      <c r="C36" s="31"/>
      <c r="D36" s="31"/>
      <c r="E36" s="31"/>
      <c r="F36" s="31"/>
      <c r="G36" s="31"/>
      <c r="H36" s="31"/>
      <c r="I36" s="31"/>
      <c r="J36" s="31"/>
      <c r="K36" s="31"/>
      <c r="L36" s="31"/>
      <c r="M36" s="31"/>
    </row>
    <row r="37" spans="2:13" x14ac:dyDescent="0.25">
      <c r="B37" s="31"/>
      <c r="C37" s="31"/>
      <c r="D37" s="31"/>
      <c r="E37" s="31"/>
      <c r="F37" s="31"/>
      <c r="G37" s="31"/>
      <c r="H37" s="31"/>
      <c r="I37" s="31"/>
      <c r="J37" s="31"/>
      <c r="K37" s="31"/>
      <c r="L37" s="31"/>
      <c r="M37" s="31"/>
    </row>
    <row r="38" spans="2:13" x14ac:dyDescent="0.25">
      <c r="B38" s="31"/>
      <c r="C38" s="31"/>
      <c r="D38" s="31"/>
      <c r="E38" s="31"/>
      <c r="F38" s="31"/>
      <c r="G38" s="31"/>
      <c r="H38" s="31"/>
      <c r="I38" s="31"/>
      <c r="J38" s="31"/>
      <c r="K38" s="31"/>
      <c r="L38" s="31"/>
      <c r="M38" s="31"/>
    </row>
  </sheetData>
  <mergeCells count="6">
    <mergeCell ref="B10:H11"/>
    <mergeCell ref="B14:H15"/>
    <mergeCell ref="B22:H23"/>
    <mergeCell ref="B6:H7"/>
    <mergeCell ref="H1:I1"/>
    <mergeCell ref="B18:H19"/>
  </mergeCells>
  <conditionalFormatting sqref="B1">
    <cfRule type="cellIs" dxfId="2" priority="1" operator="equal">
      <formula>"Incomplete"</formula>
    </cfRule>
    <cfRule type="cellIs" dxfId="1" priority="2" operator="equal">
      <formula>"Flag for Review"</formula>
    </cfRule>
    <cfRule type="cellIs" dxfId="0"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Instructions</vt:lpstr>
      <vt:lpstr>Point Grid</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dc:creator>
  <cp:lastModifiedBy>Owner</cp:lastModifiedBy>
  <cp:lastPrinted>2021-01-22T14:42:33Z</cp:lastPrinted>
  <dcterms:created xsi:type="dcterms:W3CDTF">2020-12-22T11:57:29Z</dcterms:created>
  <dcterms:modified xsi:type="dcterms:W3CDTF">2024-06-16T10:40:39Z</dcterms:modified>
</cp:coreProperties>
</file>