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wner\Desktop\OneDrive\Exam-6US\practice exams\"/>
    </mc:Choice>
  </mc:AlternateContent>
  <bookViews>
    <workbookView xWindow="0" yWindow="0" windowWidth="24000" windowHeight="9735" tabRatio="629"/>
  </bookViews>
  <sheets>
    <sheet name="Instructions" sheetId="3" r:id="rId1"/>
    <sheet name="Point Grid" sheetId="1" r:id="rId2"/>
    <sheet name="1" sheetId="2" r:id="rId3"/>
    <sheet name="2" sheetId="4" r:id="rId4"/>
    <sheet name="3" sheetId="5" r:id="rId5"/>
    <sheet name="4" sheetId="53" r:id="rId6"/>
    <sheet name="5" sheetId="52" r:id="rId7"/>
    <sheet name="6" sheetId="51" r:id="rId8"/>
    <sheet name="7" sheetId="50" r:id="rId9"/>
    <sheet name="8" sheetId="49" r:id="rId10"/>
    <sheet name="9" sheetId="42" r:id="rId11"/>
    <sheet name="10" sheetId="41" r:id="rId12"/>
    <sheet name="11" sheetId="40" r:id="rId13"/>
    <sheet name="12" sheetId="39" r:id="rId14"/>
    <sheet name="13" sheetId="38" r:id="rId15"/>
    <sheet name="14" sheetId="37" r:id="rId16"/>
    <sheet name="15" sheetId="36" r:id="rId17"/>
    <sheet name="16" sheetId="35" r:id="rId18"/>
    <sheet name="17" sheetId="54" r:id="rId19"/>
    <sheet name="18" sheetId="20" r:id="rId20"/>
    <sheet name="19" sheetId="21" r:id="rId21"/>
    <sheet name="20" sheetId="22" r:id="rId22"/>
    <sheet name="21" sheetId="23" r:id="rId23"/>
    <sheet name="22" sheetId="30" r:id="rId24"/>
    <sheet name="23" sheetId="29" r:id="rId25"/>
    <sheet name="24" sheetId="28" r:id="rId26"/>
    <sheet name="25" sheetId="27" r:id="rId27"/>
    <sheet name="26" sheetId="26" r:id="rId28"/>
    <sheet name="27" sheetId="55" r:id="rId29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" i="1" l="1" a="1"/>
  <c r="M2" i="1" s="1"/>
  <c r="N23" i="1" l="1"/>
  <c r="P27" i="1"/>
  <c r="O27" i="1"/>
  <c r="A37" i="22"/>
  <c r="A33" i="22"/>
  <c r="P21" i="1"/>
  <c r="A41" i="37"/>
  <c r="O22" i="1"/>
  <c r="A36" i="36"/>
  <c r="A27" i="35"/>
  <c r="A23" i="35"/>
  <c r="P16" i="1" l="1"/>
  <c r="A19" i="42"/>
  <c r="O15" i="1"/>
  <c r="A18" i="49"/>
  <c r="O13" i="1" l="1"/>
  <c r="A18" i="51"/>
  <c r="P12" i="1"/>
  <c r="O12" i="1"/>
  <c r="A19" i="52"/>
  <c r="A15" i="52"/>
  <c r="O10" i="1"/>
  <c r="N10" i="1"/>
  <c r="A19" i="5"/>
  <c r="A11" i="5"/>
  <c r="A7" i="5"/>
  <c r="Q30" i="1" l="1"/>
  <c r="P30" i="1"/>
  <c r="A31" i="29"/>
  <c r="A27" i="29"/>
  <c r="O31" i="1"/>
  <c r="N31" i="1"/>
  <c r="A21" i="28"/>
  <c r="A13" i="28"/>
  <c r="A7" i="28"/>
  <c r="P33" i="1"/>
  <c r="O33" i="1"/>
  <c r="N33" i="1"/>
  <c r="M33" i="1"/>
  <c r="A22" i="26"/>
  <c r="A18" i="26"/>
  <c r="P34" i="1" l="1"/>
  <c r="A19" i="55"/>
  <c r="A15" i="55"/>
  <c r="O34" i="1"/>
  <c r="M34" i="1"/>
  <c r="N34" i="1"/>
  <c r="L34" i="1" l="1"/>
  <c r="L33" i="1"/>
  <c r="A11" i="55"/>
  <c r="A7" i="55"/>
  <c r="B33" i="1"/>
  <c r="J33" i="1"/>
  <c r="A11" i="4" l="1"/>
  <c r="A7" i="4"/>
  <c r="A15" i="53"/>
  <c r="A11" i="53"/>
  <c r="A7" i="53"/>
  <c r="A11" i="52"/>
  <c r="A7" i="52"/>
  <c r="A11" i="51"/>
  <c r="A7" i="51"/>
  <c r="A21" i="50"/>
  <c r="A16" i="50"/>
  <c r="A7" i="50"/>
  <c r="A11" i="49"/>
  <c r="A7" i="49"/>
  <c r="A15" i="42"/>
  <c r="A11" i="42"/>
  <c r="A7" i="42"/>
  <c r="A15" i="41"/>
  <c r="A11" i="41"/>
  <c r="A7" i="41"/>
  <c r="A23" i="40"/>
  <c r="A19" i="40"/>
  <c r="A27" i="39"/>
  <c r="A23" i="39"/>
  <c r="A16" i="38"/>
  <c r="A7" i="38"/>
  <c r="A37" i="37"/>
  <c r="A33" i="37"/>
  <c r="A29" i="37"/>
  <c r="A32" i="36"/>
  <c r="A28" i="36"/>
  <c r="A58" i="54"/>
  <c r="A54" i="54"/>
  <c r="A29" i="20"/>
  <c r="A25" i="20"/>
  <c r="A21" i="20"/>
  <c r="A30" i="21"/>
  <c r="A26" i="21"/>
  <c r="A22" i="21"/>
  <c r="A29" i="22"/>
  <c r="A25" i="22"/>
  <c r="A26" i="23"/>
  <c r="A22" i="23"/>
  <c r="A18" i="23"/>
  <c r="A21" i="30"/>
  <c r="A17" i="30"/>
  <c r="A23" i="29"/>
  <c r="A19" i="29"/>
  <c r="A15" i="29"/>
  <c r="A15" i="27"/>
  <c r="A11" i="27"/>
  <c r="A7" i="27"/>
  <c r="A11" i="26"/>
  <c r="A7" i="26"/>
  <c r="A19" i="2"/>
  <c r="A15" i="2"/>
  <c r="A7" i="2"/>
  <c r="B34" i="1"/>
  <c r="A4" i="55" s="1"/>
  <c r="O30" i="1"/>
  <c r="N30" i="1"/>
  <c r="J34" i="1"/>
  <c r="O26" i="1" l="1"/>
  <c r="N26" i="1"/>
  <c r="M26" i="1"/>
  <c r="N22" i="1"/>
  <c r="M21" i="1"/>
  <c r="O16" i="1" l="1"/>
  <c r="O17" i="1"/>
  <c r="N17" i="1"/>
  <c r="O14" i="1"/>
  <c r="N14" i="1"/>
  <c r="O11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8" i="1"/>
  <c r="A4" i="5" s="1"/>
  <c r="M3" i="1" l="1"/>
  <c r="O32" i="1"/>
  <c r="N32" i="1"/>
  <c r="O28" i="1"/>
  <c r="O25" i="1"/>
  <c r="N25" i="1"/>
  <c r="M27" i="1"/>
  <c r="M28" i="1"/>
  <c r="M29" i="1"/>
  <c r="M30" i="1"/>
  <c r="M31" i="1"/>
  <c r="M32" i="1"/>
  <c r="O21" i="1"/>
  <c r="N21" i="1"/>
  <c r="N20" i="1"/>
  <c r="M14" i="1"/>
  <c r="N29" i="1" l="1"/>
  <c r="N28" i="1"/>
  <c r="N27" i="1"/>
  <c r="M25" i="1"/>
  <c r="N24" i="1"/>
  <c r="M24" i="1"/>
  <c r="M23" i="1"/>
  <c r="M22" i="1"/>
  <c r="M20" i="1"/>
  <c r="N19" i="1"/>
  <c r="M19" i="1"/>
  <c r="N18" i="1"/>
  <c r="M18" i="1"/>
  <c r="M17" i="1"/>
  <c r="N16" i="1"/>
  <c r="M16" i="1"/>
  <c r="N15" i="1"/>
  <c r="M15" i="1"/>
  <c r="N13" i="1"/>
  <c r="M13" i="1"/>
  <c r="N12" i="1"/>
  <c r="M12" i="1"/>
  <c r="N11" i="1"/>
  <c r="M11" i="1"/>
  <c r="M10" i="1"/>
  <c r="N9" i="1"/>
  <c r="M9" i="1"/>
  <c r="O8" i="1"/>
  <c r="N8" i="1"/>
  <c r="M8" i="1"/>
  <c r="A4" i="26" l="1"/>
  <c r="A4" i="27"/>
  <c r="A4" i="28"/>
  <c r="A4" i="29"/>
  <c r="A4" i="30"/>
  <c r="A4" i="23"/>
  <c r="A4" i="22"/>
  <c r="A4" i="21"/>
  <c r="A4" i="20"/>
  <c r="A4" i="54"/>
  <c r="A4" i="35"/>
  <c r="A4" i="36"/>
  <c r="A4" i="37"/>
  <c r="A4" i="38"/>
  <c r="A4" i="39"/>
  <c r="A4" i="40"/>
  <c r="A4" i="41"/>
  <c r="A4" i="42"/>
  <c r="A4" i="49"/>
  <c r="A4" i="50"/>
  <c r="A4" i="51"/>
  <c r="A4" i="52"/>
  <c r="A4" i="53"/>
  <c r="L26" i="1" l="1"/>
  <c r="L32" i="1"/>
  <c r="L31" i="1"/>
  <c r="L30" i="1"/>
  <c r="L29" i="1"/>
  <c r="L28" i="1"/>
  <c r="L27" i="1"/>
  <c r="J18" i="1"/>
  <c r="J29" i="1"/>
  <c r="J15" i="1"/>
  <c r="J28" i="1"/>
  <c r="J32" i="1"/>
  <c r="J12" i="1"/>
  <c r="J19" i="1"/>
  <c r="J24" i="1"/>
  <c r="J16" i="1"/>
  <c r="J26" i="1"/>
  <c r="J22" i="1"/>
  <c r="J20" i="1"/>
  <c r="J14" i="1"/>
  <c r="J11" i="1"/>
  <c r="J21" i="1"/>
  <c r="J25" i="1"/>
  <c r="J23" i="1"/>
  <c r="J13" i="1"/>
  <c r="J30" i="1"/>
  <c r="J9" i="1"/>
  <c r="J17" i="1"/>
  <c r="J10" i="1"/>
  <c r="J31" i="1"/>
  <c r="J27" i="1"/>
  <c r="L9" i="1" l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8" i="1"/>
  <c r="A4" i="4"/>
  <c r="J8" i="1"/>
  <c r="P2" i="1" l="1"/>
  <c r="A4" i="2"/>
</calcChain>
</file>

<file path=xl/sharedStrings.xml><?xml version="1.0" encoding="utf-8"?>
<sst xmlns="http://schemas.openxmlformats.org/spreadsheetml/2006/main" count="608" uniqueCount="393">
  <si>
    <t>Question</t>
  </si>
  <si>
    <t>Sub-Part of Question</t>
  </si>
  <si>
    <t>(a)</t>
  </si>
  <si>
    <t>(b)</t>
  </si>
  <si>
    <t>(c)</t>
  </si>
  <si>
    <t>(d)</t>
  </si>
  <si>
    <t>(e)</t>
  </si>
  <si>
    <t>(f)</t>
  </si>
  <si>
    <t>(g)</t>
  </si>
  <si>
    <t>Total Point Value</t>
  </si>
  <si>
    <t>Status</t>
  </si>
  <si>
    <t>Your Score</t>
  </si>
  <si>
    <t>Incomplete</t>
  </si>
  <si>
    <t>Points</t>
  </si>
  <si>
    <t>Percentage:</t>
  </si>
  <si>
    <t>Instructions</t>
  </si>
  <si>
    <t>1.) Find a quiet place and allow yourself the full four hour exam period to practice. Treat this just as you would the real exam.</t>
  </si>
  <si>
    <r>
      <t xml:space="preserve">2.) Use the question hyperlinks on the </t>
    </r>
    <r>
      <rPr>
        <b/>
        <sz val="11"/>
        <color theme="1"/>
        <rFont val="Calibri"/>
        <family val="2"/>
        <scheme val="minor"/>
      </rPr>
      <t>Point Grid</t>
    </r>
    <r>
      <rPr>
        <sz val="11"/>
        <color theme="1"/>
        <rFont val="Calibri"/>
        <family val="2"/>
        <scheme val="minor"/>
      </rPr>
      <t xml:space="preserve"> worksheet to navigate between questions in your preferred order.</t>
    </r>
  </si>
  <si>
    <t>3.) Answer each question either to the side or below the grey question area.</t>
  </si>
  <si>
    <r>
      <t xml:space="preserve">4.) Use cell </t>
    </r>
    <r>
      <rPr>
        <b/>
        <sz val="11"/>
        <color theme="1"/>
        <rFont val="Calibri"/>
        <family val="2"/>
        <scheme val="minor"/>
      </rPr>
      <t>B1</t>
    </r>
    <r>
      <rPr>
        <sz val="11"/>
        <color theme="1"/>
        <rFont val="Calibri"/>
        <family val="2"/>
        <scheme val="minor"/>
      </rPr>
      <t xml:space="preserve"> on each question worksheet to mark whether you finished the question or not. You should use this feature to</t>
    </r>
  </si>
  <si>
    <t xml:space="preserve">       reflect your confidence in your answer. This way you'll know if you're on the money or your guesses were lucky.</t>
  </si>
  <si>
    <t>5.) Grade each question harshly. It's better to put in extra reviewing time now than find the examiners aren't as generous as you hoped.</t>
  </si>
  <si>
    <r>
      <t xml:space="preserve">7.) Return to the </t>
    </r>
    <r>
      <rPr>
        <b/>
        <sz val="11"/>
        <color theme="1"/>
        <rFont val="Calibri"/>
        <family val="2"/>
        <scheme val="minor"/>
      </rPr>
      <t>Point Grid</t>
    </r>
    <r>
      <rPr>
        <sz val="11"/>
        <color theme="1"/>
        <rFont val="Calibri"/>
        <family val="2"/>
        <scheme val="minor"/>
      </rPr>
      <t xml:space="preserve"> to see your score and a breakdown of where you scored well and where you didn't.</t>
    </r>
  </si>
  <si>
    <t>8.) Find the top five questions where you lost the most points. These are the topics you need to review the most intensely in the</t>
  </si>
  <si>
    <t xml:space="preserve">      next day or so.</t>
  </si>
  <si>
    <t>6.) Enter your estimated score for each sub-part of a question in the box beneath the sub-part point value. They look like:</t>
  </si>
  <si>
    <r>
      <t xml:space="preserve">       Use increments of </t>
    </r>
    <r>
      <rPr>
        <b/>
        <sz val="11"/>
        <color theme="1"/>
        <rFont val="Calibri"/>
        <family val="2"/>
        <scheme val="minor"/>
      </rPr>
      <t>0.25</t>
    </r>
    <r>
      <rPr>
        <sz val="11"/>
        <color theme="1"/>
        <rFont val="Calibri"/>
        <family val="2"/>
        <scheme val="minor"/>
      </rPr>
      <t xml:space="preserve"> when scoring; pay attention to the language used in the question and the point value. An "</t>
    </r>
    <r>
      <rPr>
        <i/>
        <sz val="11"/>
        <color theme="1"/>
        <rFont val="Calibri"/>
        <family val="2"/>
        <scheme val="minor"/>
      </rPr>
      <t>identify" question</t>
    </r>
  </si>
  <si>
    <r>
      <t xml:space="preserve">       is likely 0.25 per item while an "</t>
    </r>
    <r>
      <rPr>
        <i/>
        <sz val="11"/>
        <color theme="1"/>
        <rFont val="Calibri"/>
        <family val="2"/>
        <scheme val="minor"/>
      </rPr>
      <t>explain</t>
    </r>
    <r>
      <rPr>
        <sz val="11"/>
        <color theme="1"/>
        <rFont val="Calibri"/>
        <family val="2"/>
        <scheme val="minor"/>
      </rPr>
      <t>" or "</t>
    </r>
    <r>
      <rPr>
        <i/>
        <sz val="11"/>
        <color theme="1"/>
        <rFont val="Calibri"/>
        <family val="2"/>
        <scheme val="minor"/>
      </rPr>
      <t>briefly justify</t>
    </r>
    <r>
      <rPr>
        <sz val="11"/>
        <color theme="1"/>
        <rFont val="Calibri"/>
        <family val="2"/>
        <scheme val="minor"/>
      </rPr>
      <t>" gets 0.25 for the item and another 0.25 for the justification.</t>
    </r>
  </si>
  <si>
    <t>slay the beast</t>
  </si>
  <si>
    <t>Return to Point Grid</t>
  </si>
  <si>
    <t>Pts Achieved</t>
  </si>
  <si>
    <t>Pts Available</t>
  </si>
  <si>
    <t>Total</t>
  </si>
  <si>
    <t>Amortized Cost</t>
  </si>
  <si>
    <t>Fair Value</t>
  </si>
  <si>
    <t>Original Cost</t>
  </si>
  <si>
    <t>Current Year</t>
  </si>
  <si>
    <t>Other Underwriting Expenses</t>
  </si>
  <si>
    <t>Dividends to policyholders</t>
  </si>
  <si>
    <t>Provision for reinsurance</t>
  </si>
  <si>
    <t>Dividends to stockholders</t>
  </si>
  <si>
    <t>R2</t>
  </si>
  <si>
    <t>R3</t>
  </si>
  <si>
    <t>R4</t>
  </si>
  <si>
    <t>Low</t>
  </si>
  <si>
    <t>High</t>
  </si>
  <si>
    <t>Appointed  Actuary's Range of Reasonable Estimates</t>
  </si>
  <si>
    <t>Carried Reserves</t>
  </si>
  <si>
    <t>Low End</t>
  </si>
  <si>
    <t>High End</t>
  </si>
  <si>
    <t>Describe a commutation agreement.</t>
  </si>
  <si>
    <t>Exam 6U - Fall 2019</t>
  </si>
  <si>
    <t>Describe the "10-10" rule used as a benchmark for assessing risk transfer.</t>
  </si>
  <si>
    <t>transfer.</t>
  </si>
  <si>
    <t>Identify whether the reinsurer' s expenses should be included in an ERD calculation, and</t>
  </si>
  <si>
    <t>briefly explain the rationale.</t>
  </si>
  <si>
    <t>Identify how each of the following items are impacted by the commutation of a reinsurance</t>
  </si>
  <si>
    <t>contract, and briefly describe the rationale:</t>
  </si>
  <si>
    <t>Identify the section of the Annual Statement in which a ceding insurer should disclose a</t>
  </si>
  <si>
    <t>commutation agreements in its Annual Statement.</t>
  </si>
  <si>
    <t>commutation agreement, and identify two specific items that must be included in this</t>
  </si>
  <si>
    <t>disclosure.</t>
  </si>
  <si>
    <t>Describe one reason why a ceding insurer is required to disclose information about</t>
  </si>
  <si>
    <t xml:space="preserve">     i.     Net loss reserves for ceding insurance company</t>
  </si>
  <si>
    <t xml:space="preserve">    ii.     Paid losses for reinsurance company</t>
  </si>
  <si>
    <t>Identify four potential disclosures in the SCOPE section of the Statement of Actuarial</t>
  </si>
  <si>
    <t>Opinion (SAO) addressing the basis on which the reserves are stated.</t>
  </si>
  <si>
    <t>Other than the stated basis of the reserves, identify four potential disclosures found in the</t>
  </si>
  <si>
    <t>SCOPE section of a SAO.</t>
  </si>
  <si>
    <t>Assume a data inconsistency that cannot be resolved was discovered in the data underlying</t>
  </si>
  <si>
    <t>the SAO before it is issued. Apart from the line of business impacted by this data</t>
  </si>
  <si>
    <t>briefly justify two types of opinions that might be issued.</t>
  </si>
  <si>
    <t>inconsistency, the Appointed Actuary found the reserves to be reasonable. Identify and</t>
  </si>
  <si>
    <t>For each of the following, identify a distinct intended user:</t>
  </si>
  <si>
    <t>For each of the following, describe the purpose:</t>
  </si>
  <si>
    <t xml:space="preserve">     i.     Statement of Actuarial Opinion (SAO)</t>
  </si>
  <si>
    <t xml:space="preserve">     i.     SAO</t>
  </si>
  <si>
    <t xml:space="preserve">    ii.     AOS</t>
  </si>
  <si>
    <t xml:space="preserve">   iii.     Actuarial Report</t>
  </si>
  <si>
    <t xml:space="preserve">    ii.     Actuarial Opinion Summary (AOS)</t>
  </si>
  <si>
    <t>Given the following information for an insurance company:</t>
  </si>
  <si>
    <t>Actuarial Range of Reasonable Estimates for Unpaid</t>
  </si>
  <si>
    <t>Loss &amp; LAB ($ millions):</t>
  </si>
  <si>
    <t>Central</t>
  </si>
  <si>
    <t>•      Booked unpaid loss and LAB is $100 million</t>
  </si>
  <si>
    <t>•      Surplus at next lower RBC level is $187 million</t>
  </si>
  <si>
    <t>•      Surplus is $200 million</t>
  </si>
  <si>
    <t>Propose and calculate three materiality standards, based on different metrics, for the</t>
  </si>
  <si>
    <t>Statement of Actuarial Opinion (SAO).</t>
  </si>
  <si>
    <t>Select and briefly justify a materiality standard for the SAO.</t>
  </si>
  <si>
    <t>Fully evaluate whether there is a significant risk of material adverse deviation.</t>
  </si>
  <si>
    <t>A regulator has proposed mandating a materiality standard for SAOs, with Appointed</t>
  </si>
  <si>
    <t>Two months after issuing the SAO, the Appointed Actuary learns of an error in. the data used</t>
  </si>
  <si>
    <t>in determining the opinion. Describe the considerations for the Appointed Actuary with</t>
  </si>
  <si>
    <t>respect to the SAO.</t>
  </si>
  <si>
    <t>Actuaries required to use a fixed percentage of a specified metric. Fully evaluate this</t>
  </si>
  <si>
    <t>proposal.</t>
  </si>
  <si>
    <t>A company domiciled in State X writes Private Passenger Auto (PPA) and Workers</t>
  </si>
  <si>
    <t>Compensation (WC) business. The Appointed Actuary developed a range of estimates for PPA</t>
  </si>
  <si>
    <t>reserves but was unable to analyze WC reserves due to material inconsistencies in the WC data.</t>
  </si>
  <si>
    <t>The following information is given (all figures are in millions of dollars):</t>
  </si>
  <si>
    <t>Unpaid loss and LAE (net) - WC</t>
  </si>
  <si>
    <t>Propose language for the OPINION section of the Statement of Actuarial Opinion (SAO).</t>
  </si>
  <si>
    <t>Identify the opinion type to be recorded in Exhibit B of the SAO.</t>
  </si>
  <si>
    <t>A company is considering the acquisition of two small insurers (all dollar figures are in</t>
  </si>
  <si>
    <t>thousands):</t>
  </si>
  <si>
    <t>Insurer A</t>
  </si>
  <si>
    <t>Assets -- Buildings &amp;
Furniture</t>
  </si>
  <si>
    <t>Assets -- Other than
Buildings &amp; Furniture</t>
  </si>
  <si>
    <t>Liabilities</t>
  </si>
  <si>
    <t>Insurer B</t>
  </si>
  <si>
    <t>•      The purchase price for Insurer A is $3,000</t>
  </si>
  <si>
    <t>•      The purchase price for Insurer B is $3,000</t>
  </si>
  <si>
    <t>•      Assume a 0% tax rate</t>
  </si>
  <si>
    <t>Calculate the U.S. GAAP goodwill that would result from the acquisition of each insurer.</t>
  </si>
  <si>
    <t>U.S. GAAP income statement.</t>
  </si>
  <si>
    <t>Describe how the valuation of a goodwill asset changes over subsequent reporting periods</t>
  </si>
  <si>
    <t>under each of SAP and U.S. GAAP.</t>
  </si>
  <si>
    <t>Briefly describe how the acquisition of each insurer would impact the purchasing company's</t>
  </si>
  <si>
    <t>For telematics-supported Usage-Based Insurance (UBI) programs inpersonal lines auto</t>
  </si>
  <si>
    <t>insurance:</t>
  </si>
  <si>
    <t>Briefly describe a potential benefit for:</t>
  </si>
  <si>
    <t>Describe two concerns a consumer advocate might have about the application of UBI data.</t>
  </si>
  <si>
    <t>Briefly describe one benefit and one di:awback of using ·smartphones to gather UBI data.</t>
  </si>
  <si>
    <t xml:space="preserve">     i.     The insurer</t>
  </si>
  <si>
    <t xml:space="preserve">   iii.     Society</t>
  </si>
  <si>
    <t xml:space="preserve">    ii.     The consumer</t>
  </si>
  <si>
    <t>Briefly describe one advantage for an insurer of being a surplus lines carrier rather than an</t>
  </si>
  <si>
    <t>admitted carrier.</t>
  </si>
  <si>
    <t>A start-up company has proposed entering a state as a surplus lines carrier to compete with</t>
  </si>
  <si>
    <t>surplus lines regulatory requirements and briefly describe why this start-up may or may not</t>
  </si>
  <si>
    <t xml:space="preserve">meet those requirements.       </t>
  </si>
  <si>
    <t>admitted carriers by offering similar rates on a direct-to-consumer basis. Identify four</t>
  </si>
  <si>
    <t>regulatory framework.</t>
  </si>
  <si>
    <t>Briefly describe four factors to consider when assessing the effectiveness of an insurance</t>
  </si>
  <si>
    <t xml:space="preserve">    ii.     Regulatory forbearance</t>
  </si>
  <si>
    <t xml:space="preserve">   iii.     Regulatory capture</t>
  </si>
  <si>
    <t xml:space="preserve">     i.     Regulatory fallibility</t>
  </si>
  <si>
    <t>Briefly describe three strengths of the U.S. insurance regulatory system, and briefly describe</t>
  </si>
  <si>
    <t>how each addresses a reason for regulatory failure listed in part b. above.</t>
  </si>
  <si>
    <t>Briefly describe each of the following reasons for regulatory failure:</t>
  </si>
  <si>
    <t>Briefly describe two examples of mandatory corrective action that an insurance</t>
  </si>
  <si>
    <t>commissioner may impose on an insurer.</t>
  </si>
  <si>
    <t>Briefly describe administrative supervision, and briefly describe one reason regulators may</t>
  </si>
  <si>
    <t>be reluctant to take this action.</t>
  </si>
  <si>
    <t>Fully describe receivership, including an explanation of rehabilitation and liquidation.</t>
  </si>
  <si>
    <t>Describe one reason that a rating agency may change the outlook, rather than downgrade the</t>
  </si>
  <si>
    <t>rating, of an insurer whose financial strength has declined.</t>
  </si>
  <si>
    <t>Briefly describe three uses for finanial strength ratings.</t>
  </si>
  <si>
    <t>requirements.</t>
  </si>
  <si>
    <t>Bnefly describe three differences between RBC requirements and rating agency capital</t>
  </si>
  <si>
    <t>Describe the regulatory consequences for an insurer whose RBC ratio falls from 95% to 60%.</t>
  </si>
  <si>
    <t>Describe the circumstances of the Paul v. Virginia court case, briefly describe the decision in</t>
  </si>
  <si>
    <t>the case, and briefly describe its impact.</t>
  </si>
  <si>
    <t>Briefly describe how each of the following impacted the applicability of the Sherman</t>
  </si>
  <si>
    <t>Antitrust Act to insurers:</t>
  </si>
  <si>
    <t>Other than antitrust activities, identify two situations where federal regulation continues to</t>
  </si>
  <si>
    <t>apply to insurance after the passage of the McCarran-Ferguson Act.</t>
  </si>
  <si>
    <t xml:space="preserve">     i.     South-Eastern Underwriters Association decision</t>
  </si>
  <si>
    <t xml:space="preserve">    ii.     McCarran-Ferguson Act</t>
  </si>
  <si>
    <t>private  partnership:</t>
  </si>
  <si>
    <t xml:space="preserve"> Briefly describe the role of each of the following in a Multiple Peril Crop Insurance public -</t>
  </si>
  <si>
    <t>Describe how the RMA reduces the risk of adverse selection associated with Multiple Peril</t>
  </si>
  <si>
    <t>Crop Insurance.</t>
  </si>
  <si>
    <t>Briefly describe two characteristics of a social welfare system, and briefly describe whether</t>
  </si>
  <si>
    <t>or not federal involvement in Multiple Peril Crop Insurance meets each criterion.</t>
  </si>
  <si>
    <t xml:space="preserve">    ii.     The Risk Management Agency (RMA)</t>
  </si>
  <si>
    <t xml:space="preserve">   iii.     The federal government</t>
  </si>
  <si>
    <t xml:space="preserve">     i.     Private insurers</t>
  </si>
  <si>
    <t>Identify and briefly describe the two types of arrangements that the Federal Emergency</t>
  </si>
  <si>
    <t>Management Agency (FEMA) has established with the private insurance industry for day-to­</t>
  </si>
  <si>
    <t>day operations of the National Flood Insurance Program (NFIP).</t>
  </si>
  <si>
    <t>Describe the potential impact of private insurers writing more flood insurance on each of the</t>
  </si>
  <si>
    <t>following:</t>
  </si>
  <si>
    <t xml:space="preserve">     i.     Federal expenditures on disaster relief following a flood</t>
  </si>
  <si>
    <t xml:space="preserve">    ii.     Home owners who desire flood insurance</t>
  </si>
  <si>
    <t>Describe two barriers to increased private insurer participation in flood insurance.</t>
  </si>
  <si>
    <t>passenger auto policies issued to high-risk drivers.</t>
  </si>
  <si>
    <t>Describe how Automobile Insurance Plans (Assigned Risk Plans) achieve a social purpose.</t>
  </si>
  <si>
    <t>Identify four exposures considered uninsurable under most FAIR plans.</t>
  </si>
  <si>
    <t>Briefly describe a difference in Conditions (DIC) insurance policy.</t>
  </si>
  <si>
    <t>Identify two common coverage restrictions that insurance companies may place on private</t>
  </si>
  <si>
    <t>Briefly describe three potential impacts to employers if Workers Compensation (WC)</t>
  </si>
  <si>
    <t>coverage were not mandatory.</t>
  </si>
  <si>
    <t>Identify two federal WC programs, and briefly describe the category of workers that is</t>
  </si>
  <si>
    <t>covered by each.</t>
  </si>
  <si>
    <t>Describe two mechanisms that state governments may use to ensured that mandatory WC</t>
  </si>
  <si>
    <t>insurance is available to all businesses operating in their state.</t>
  </si>
  <si>
    <t>The following information is known about an insurer's Workers Compensation (WC) policy:</t>
  </si>
  <si>
    <t>•      1-year policy term effective April 1, 2018</t>
  </si>
  <si>
    <t>•      All premium is collected on April 1, 2018</t>
  </si>
  <si>
    <t>•      Earned premium is calculated using the monthly pro rata method</t>
  </si>
  <si>
    <t>Written premium</t>
  </si>
  <si>
    <t>Losses incurred</t>
  </si>
  <si>
    <t>Loss paid</t>
  </si>
  <si>
    <t>Loss adjustment expenses incurred</t>
  </si>
  <si>
    <t>Loss adjustment expenses paid</t>
  </si>
  <si>
    <t>Other expenses incurred</t>
  </si>
  <si>
    <t>Calendar Year 2018</t>
  </si>
  <si>
    <t>Calculate the contribution of the WC policy to the insurer's 2018 underwriting income.</t>
  </si>
  <si>
    <t>Calculate the contribution of the WC policy to the insurer's year-end 2018 total liabilities.</t>
  </si>
  <si>
    <t>The following information is provided from a company's 2018 Annual Statement (all figures are</t>
  </si>
  <si>
    <t>in thousands of dollars):</t>
  </si>
  <si>
    <t>Surplus</t>
  </si>
  <si>
    <t>Total liabilities</t>
  </si>
  <si>
    <t>Surplus notes</t>
  </si>
  <si>
    <t>Net unrealized capital gains</t>
  </si>
  <si>
    <t>Net income</t>
  </si>
  <si>
    <t>Net investment income earned</t>
  </si>
  <si>
    <t>Current</t>
  </si>
  <si>
    <t>Prior</t>
  </si>
  <si>
    <t>Year</t>
  </si>
  <si>
    <t>Finance and service charges not included in premiums</t>
  </si>
  <si>
    <t>Total non-admitted assets</t>
  </si>
  <si>
    <t>Assume no taxes.</t>
  </si>
  <si>
    <t>Calculate the current year Total Assets.</t>
  </si>
  <si>
    <t>Identify one non-admitted asset, and briefly describe why it is non-admitted.</t>
  </si>
  <si>
    <t>An insurance company has implemented an aggressive growth strategy.</t>
  </si>
  <si>
    <t>Assuming the insurance company does not buy reinsurance, describe the impact of the</t>
  </si>
  <si>
    <t>growth strategy on the following statutory accounting items for the insurance company:</t>
  </si>
  <si>
    <t>Assuming the insurance company buys reinsurance that qualifies for reinsurance accounting,</t>
  </si>
  <si>
    <t xml:space="preserve">     i.     Net Underwriting Gain (Loss)</t>
  </si>
  <si>
    <t xml:space="preserve">    ii.     Net Investment Gain (Loss)</t>
  </si>
  <si>
    <t xml:space="preserve">   iii.     Net Income</t>
  </si>
  <si>
    <t xml:space="preserve">    ii.     Net Investmet Gain (Loss)</t>
  </si>
  <si>
    <t>describe the impact of reinsurance on the following statutory accounting items for the insurance company:</t>
  </si>
  <si>
    <t>The following information is provided from an insurance company's 2018 Annual Statement,</t>
  </si>
  <si>
    <t>which was filed on March 1, 2019:</t>
  </si>
  <si>
    <t>Selected Notes to Financial Statements are as follows:</t>
  </si>
  <si>
    <t>27. Structured Settlements</t>
  </si>
  <si>
    <t>The company has purchased annuities, under which the claimant is the payee and the company is</t>
  </si>
  <si>
    <t>31. High Deductibles</t>
  </si>
  <si>
    <t>The company writes high deductible policies for which the total case reserves under the</t>
  </si>
  <si>
    <t>deductible is $15,000,000 as of December 31, 2018.</t>
  </si>
  <si>
    <t>Evaluate the insurance company's credit risk based on the information provided above.</t>
  </si>
  <si>
    <t>Contrast how uncollectible reinsurance is addressed in each of the following:</t>
  </si>
  <si>
    <t>•      Policyholders' Surplus is $35,000,000</t>
  </si>
  <si>
    <t xml:space="preserve">the owner of the annuity contract, to fund structured settlements. The statement value of these </t>
  </si>
  <si>
    <t>annuities is $1,300,000 as of December 31, 2018, and no release of liability has been signed.</t>
  </si>
  <si>
    <t xml:space="preserve">    ii.     Statement of Actuarial Opinion</t>
  </si>
  <si>
    <t xml:space="preserve">     i.     Notes to Financial Statements</t>
  </si>
  <si>
    <t>•      Total Unpaid Loss &amp; LAE is $95,000,000</t>
  </si>
  <si>
    <t>An insurance company has a 100% quota share treaty with an authorized reinsurance company.</t>
  </si>
  <si>
    <t>The reinsurance company has provided a $100,000 letter of credit held by the insurance</t>
  </si>
  <si>
    <t>company.</t>
  </si>
  <si>
    <t>The following table includes all 2018 reinsurance recoverables as of December 31, 2018:</t>
  </si>
  <si>
    <t>Claim Size</t>
  </si>
  <si>
    <t>Accident Date</t>
  </si>
  <si>
    <t>in dispute</t>
  </si>
  <si>
    <t>March 9, 2018</t>
  </si>
  <si>
    <t>April 5, 2018</t>
  </si>
  <si>
    <t>unpaid</t>
  </si>
  <si>
    <t>June 30, 2018</t>
  </si>
  <si>
    <t>August 5, 2018</t>
  </si>
  <si>
    <t>November  15, 2018</t>
  </si>
  <si>
    <t>July 20, 2018</t>
  </si>
  <si>
    <t>September 1, 2018</t>
  </si>
  <si>
    <t>October 5, 2018</t>
  </si>
  <si>
    <t>November 15, 2018</t>
  </si>
  <si>
    <t>October 3, 2018</t>
  </si>
  <si>
    <t>November 5, 2018</t>
  </si>
  <si>
    <t>October 20, 2018</t>
  </si>
  <si>
    <t>November 7, 2018</t>
  </si>
  <si>
    <t>December 5, 2018</t>
  </si>
  <si>
    <t>November 29, 2018</t>
  </si>
  <si>
    <t>       unpaid</t>
  </si>
  <si>
    <t>Payment Date
(insurer to claimant)</t>
  </si>
  <si>
    <t>Payment Date
(reinsurer to insurer)</t>
  </si>
  <si>
    <t>Assume full claim amount is transacted on "Payment Date", and reinsurance payments are</t>
  </si>
  <si>
    <t>considered due on "Payment Date (insurer to claimant)".</t>
  </si>
  <si>
    <t>Calculate the provision for reinsurance.</t>
  </si>
  <si>
    <t>Calculate the provision for reinsurance assuming the $100,000 letter of credit was instead</t>
  </si>
  <si>
    <t>collateral held in a trust with the reinsurer.</t>
  </si>
  <si>
    <t>Identify one asset and three liability items on an insurance company's balance sheet that</t>
  </si>
  <si>
    <t>come directly from Schedule F.</t>
  </si>
  <si>
    <t xml:space="preserve">      •       Recoverables on loss &amp; LAE IBNR: $750,000</t>
  </si>
  <si>
    <t xml:space="preserve">      •       Recoverables on known case loss &amp; LAE reserves: $800,000</t>
  </si>
  <si>
    <t>Below are excerpts from the 2018 Schedule P for an insurance company which began operations</t>
  </si>
  <si>
    <t>in 2015 and writes exclusively Homeowners insurance:</t>
  </si>
  <si>
    <t>Direct and Assumed at Year End</t>
  </si>
  <si>
    <t>Part 5A, Section 1 Cumulative Number of Claims Closed with Loss Payment</t>
  </si>
  <si>
    <t>-</t>
  </si>
  <si>
    <t>Part 5A, Section 2 Number of Claims Outstanding Direct and Assumed</t>
  </si>
  <si>
    <t>Part 5A, Section 3 CumuIative Number of Claims Reported Direct and Assumed</t>
  </si>
  <si>
    <t>Calculate the claim closure rates at 12 months for accident years 2015-2018, identify one</t>
  </si>
  <si>
    <t>trend, and briefly describe two possible explanations for this trend.</t>
  </si>
  <si>
    <t>Describe how to compute the triangle of average case outstanding severity using Schedule P.</t>
  </si>
  <si>
    <t>Briefly explain why the triangle of average case outstanding severity may be important to an</t>
  </si>
  <si>
    <t>actuary reviewing the adequacy of reserves.</t>
  </si>
  <si>
    <t>Briefly describe two reasons why data from Schedule P, Part 5 should be used with caution</t>
  </si>
  <si>
    <t>when comparing companies.</t>
  </si>
  <si>
    <t>Current Year
Net Admitted Assets</t>
  </si>
  <si>
    <t xml:space="preserve">         2.1 Preferred stocks</t>
  </si>
  <si>
    <t>5.     Cash, cash equivalents and short-term investments</t>
  </si>
  <si>
    <t>15.   Premiums and considerations:</t>
  </si>
  <si>
    <t xml:space="preserve">         deferred and not yet due</t>
  </si>
  <si>
    <t>28.   Total liabilities</t>
  </si>
  <si>
    <t>37.   Surplus as regards policyholders</t>
  </si>
  <si>
    <t>UNDERWRITING AND INVESTMENT EXHIBIT</t>
  </si>
  <si>
    <t>PART 1B - PREMIUMS WRITTEN</t>
  </si>
  <si>
    <t>Line of Business</t>
  </si>
  <si>
    <t>Reinsurance Assumed</t>
  </si>
  <si>
    <t>Reinsurance Ceded</t>
  </si>
  <si>
    <t>Direct Business</t>
  </si>
  <si>
    <t>From
Affiliates</t>
  </si>
  <si>
    <t>From Non-Affiliates</t>
  </si>
  <si>
    <t>To Affiliates</t>
  </si>
  <si>
    <t>To Non-Affiliates</t>
  </si>
  <si>
    <t>Net Premiums Written (Cols. 1+ 2
+ 3 - 4 - 5)</t>
  </si>
  <si>
    <t>PART 3 - EXPENSES</t>
  </si>
  <si>
    <t>2.  Commission and brokerage:</t>
  </si>
  <si>
    <t xml:space="preserve">       2.1 Direct, excluding contingent</t>
  </si>
  <si>
    <t xml:space="preserve">       2.2 Reinsurance assumed, excluding contingent</t>
  </si>
  <si>
    <t xml:space="preserve">       2.3 Reinsurance ceded, excluding contingent</t>
  </si>
  <si>
    <t xml:space="preserve">       2.4 Contingent - direct</t>
  </si>
  <si>
    <t xml:space="preserve">       2.5 Contingent - reinsurance assumed</t>
  </si>
  <si>
    <t xml:space="preserve">       2.6 Contingent - reinsurance ceded</t>
  </si>
  <si>
    <t>OTHER INFORMATION</t>
  </si>
  <si>
    <t>Ceded Unearned Premium - Affiliates</t>
  </si>
  <si>
    <t>Ceded Unearned Premium - Non-Affiliates</t>
  </si>
  <si>
    <t>Investment in Parent, Sub, &amp; Affiliates</t>
  </si>
  <si>
    <t>Calculate the 2018 IRIS ratio 4 (Surplus Aid to Policyholders' Surplus) for the company, and</t>
  </si>
  <si>
    <t>indicate whether it is in the range of usual values.</t>
  </si>
  <si>
    <t>Calculate the 2018 IRIS ratio 9 (Adjusted Liabilities to Liquid Assets) for the company, and</t>
  </si>
  <si>
    <t>Given the following RBC information for an insurer as of December 31, 2018:</t>
  </si>
  <si>
    <t>R0</t>
  </si>
  <si>
    <t>R1</t>
  </si>
  <si>
    <t>R5</t>
  </si>
  <si>
    <t>Calculate the minimum amount of the Class 06 unaffiliated stocks that the insurer must</t>
  </si>
  <si>
    <t>convert to government bonds in order to achieve an RBC ratio of 300%.</t>
  </si>
  <si>
    <t>Identify the usual range for IRIS ratio 5 (Two-Year Overall Operating Ratio), and briefly</t>
  </si>
  <si>
    <t>describe one reason why it may be outside of the usual range for this insurer.</t>
  </si>
  <si>
    <t>Briefly describe why this insurer fails the trend test.</t>
  </si>
  <si>
    <t>•      Total adjusted capital is $18 million</t>
  </si>
  <si>
    <t>•      Total adjusted capital as a percent of Authorized Control Level (ACL) is 285%</t>
  </si>
  <si>
    <t>•      The insurer currently holds $10 million of Class 06 unaffiliated stocks. Class 06 means</t>
  </si>
  <si>
    <t xml:space="preserve">        "in or near default"</t>
  </si>
  <si>
    <t>•      Of the insurer's 'top 10 largest equity investments, none are in Class 06</t>
  </si>
  <si>
    <t>•      The NAIC Class 06 RBC factor for equities is 0.3</t>
  </si>
  <si>
    <t>•      The insurer's combined ratio for the current year is 125%</t>
  </si>
  <si>
    <t>Given the following RBC information for an insurer as of December 31, 2018 (all dollar figures</t>
  </si>
  <si>
    <t>are in millions):</t>
  </si>
  <si>
    <t>Homeowners
(HO)</t>
  </si>
  <si>
    <t>Private Passenger
Automobile
Liability (PPAL)</t>
  </si>
  <si>
    <t>Other
Liability (OL)</t>
  </si>
  <si>
    <t>Loss &amp; LAE Reserves</t>
  </si>
  <si>
    <t>RBC Charge (R4)</t>
  </si>
  <si>
    <t>•      Loss Concentration Factor (LCF) is 0.85</t>
  </si>
  <si>
    <t>•      PPAL adjustment for investment income is 0.94</t>
  </si>
  <si>
    <t>•      Industry Loss and LAE RBC percentage for HO is 0.2</t>
  </si>
  <si>
    <t>•      The HO line makes up the largest portion of reserve dollars for the insurer</t>
  </si>
  <si>
    <t>•      HO, PPAL and OL are the only lines that the insurer writes</t>
  </si>
  <si>
    <t>•      The insurer does not use any reinsurance</t>
  </si>
  <si>
    <t xml:space="preserve">        five years</t>
  </si>
  <si>
    <t>•      The insurer has written the same lines of business and consistent premiums for the last</t>
  </si>
  <si>
    <t>Calculate the percentage of the R4 charge, before applying the LCF, that is attributable to the</t>
  </si>
  <si>
    <t>HO line of business.</t>
  </si>
  <si>
    <t>Calculate the total amount of loss &amp; LAE reserves for the insurer.</t>
  </si>
  <si>
    <t>Assuming that the insurer begins writing Workers Compensation insurance, briefly describe</t>
  </si>
  <si>
    <t>two ways in which this change might impact R4.</t>
  </si>
  <si>
    <t>The following tables represent an insurance company's entire bond portfolio as of December 31,</t>
  </si>
  <si>
    <t>2018. Assume each amount represents one bond (all figures are in thousands of dollars):</t>
  </si>
  <si>
    <t>Available for Sale</t>
  </si>
  <si>
    <t>Held to Maturity</t>
  </si>
  <si>
    <t>Held for Trading</t>
  </si>
  <si>
    <t>NAIC Class 1</t>
  </si>
  <si>
    <t>NAIC Class 3</t>
  </si>
  <si>
    <t>NAIC Class 6</t>
  </si>
  <si>
    <t>Calculate the value of the bond portfolio under SAP.</t>
  </si>
  <si>
    <t>Calculate the value of the bond portfolio under U.S. GAAP.</t>
  </si>
  <si>
    <t>Contrast the purpose of U.S. GAAP and SAP accounting.</t>
  </si>
  <si>
    <t>Describe how the accounting treatment of bonds under SAP may conflict with its primary</t>
  </si>
  <si>
    <t>purpose.</t>
  </si>
  <si>
    <t>For each of the following, identify whether it is public or confidential, and briefly describe</t>
  </si>
  <si>
    <t>how this aligns with its purpose:</t>
  </si>
  <si>
    <t>Describe the Expected Reinsurer Deficit (ERD) method for assessing risk transfer.</t>
  </si>
  <si>
    <t>Describe one advantage of using the ERD method over the "10-10"rule for assessing risk</t>
  </si>
  <si>
    <t>Unpaid loss and LAE (direct and assurned) - PPA</t>
  </si>
  <si>
    <t>Unpaid loss and LAE (net) - PPA</t>
  </si>
  <si>
    <t>Unpaid loss and LAE (direct and assumed) - WC</t>
  </si>
  <si>
    <t>Given the following information from an insurance company's 2018 annual statement (all figures</t>
  </si>
  <si>
    <t>are in thousands of dollars):</t>
  </si>
  <si>
    <t>ASSETS</t>
  </si>
  <si>
    <t>1.     Bonds</t>
  </si>
  <si>
    <t>2.     Stocks:</t>
  </si>
  <si>
    <t xml:space="preserve">         2.2 Common stocks</t>
  </si>
  <si>
    <t>9.     Receivables for securities</t>
  </si>
  <si>
    <t>14.   Investment income due and accrued</t>
  </si>
  <si>
    <t xml:space="preserve">         15.1 Uncollected premiums and agents' balances in course of collection</t>
  </si>
  <si>
    <t xml:space="preserve">         15.2 Deferred premiums, agents' balances and installments booked but</t>
  </si>
  <si>
    <t>LIABILITIES, SURPLUS AND OTHER FUNDS</t>
  </si>
  <si>
    <t>35.    TOTALS</t>
  </si>
  <si>
    <t>Other expenses 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</si>
</sst>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(* #,##0.00_);_(* \(#,##0.00\);_(* &quot;-&quot;??_);_(@_)"/>
    <numFmt numFmtId="165" formatCode="0.0%"/>
    <numFmt numFmtId="166" formatCode="_(* #,##0_);_(* \(#,##0\);_(* &quot;-&quot;??_);_(@_)"/>
    <numFmt numFmtId="167" formatCode="###0;###0"/>
    <numFmt numFmtId="168" formatCode="&quot;$&quot;#,##0"/>
    <numFmt numFmtId="169" formatCode="#,##0;#,##0"/>
    <numFmt numFmtId="170" formatCode="&quot;$&quot;#,##0.00"/>
    <numFmt numFmtId="171" formatCode="[$-F800]dddd\,\ mmmm\ dd\,\ yyyy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Times New Roman"/>
      <family val="1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rgb="FF4F4F4F"/>
      </bottom>
      <diagonal/>
    </border>
    <border>
      <left/>
      <right style="thin">
        <color indexed="64"/>
      </right>
      <top/>
      <bottom style="thin">
        <color rgb="FF4F4F4F"/>
      </bottom>
      <diagonal/>
    </border>
    <border>
      <left style="thin">
        <color indexed="64"/>
      </left>
      <right/>
      <top/>
      <bottom style="thin">
        <color rgb="FF544F54"/>
      </bottom>
      <diagonal/>
    </border>
    <border>
      <left/>
      <right/>
      <top/>
      <bottom style="thin">
        <color rgb="FF544F54"/>
      </bottom>
      <diagonal/>
    </border>
    <border>
      <left/>
      <right style="thin">
        <color rgb="FF575757"/>
      </right>
      <top/>
      <bottom style="thin">
        <color rgb="FF544F54"/>
      </bottom>
      <diagonal/>
    </border>
    <border>
      <left style="thin">
        <color rgb="FF575757"/>
      </left>
      <right/>
      <top style="thin">
        <color rgb="FF4F4F4F"/>
      </top>
      <bottom style="thin">
        <color rgb="FF544F54"/>
      </bottom>
      <diagonal/>
    </border>
    <border>
      <left/>
      <right style="thin">
        <color indexed="64"/>
      </right>
      <top style="thin">
        <color rgb="FF4F4F4F"/>
      </top>
      <bottom style="thin">
        <color rgb="FF544F54"/>
      </bottom>
      <diagonal/>
    </border>
    <border>
      <left style="thin">
        <color indexed="64"/>
      </left>
      <right/>
      <top style="thin">
        <color rgb="FF544F54"/>
      </top>
      <bottom style="thin">
        <color rgb="FF4F4F4F"/>
      </bottom>
      <diagonal/>
    </border>
    <border>
      <left/>
      <right/>
      <top style="thin">
        <color rgb="FF544F54"/>
      </top>
      <bottom style="thin">
        <color rgb="FF4F4F4F"/>
      </bottom>
      <diagonal/>
    </border>
    <border>
      <left/>
      <right style="thin">
        <color rgb="FF575757"/>
      </right>
      <top style="thin">
        <color rgb="FF544F54"/>
      </top>
      <bottom style="thin">
        <color rgb="FF4F4F4F"/>
      </bottom>
      <diagonal/>
    </border>
    <border>
      <left style="thin">
        <color rgb="FF575757"/>
      </left>
      <right/>
      <top style="thin">
        <color rgb="FF544F54"/>
      </top>
      <bottom style="thin">
        <color rgb="FF4F4F4F"/>
      </bottom>
      <diagonal/>
    </border>
    <border>
      <left/>
      <right style="thin">
        <color indexed="64"/>
      </right>
      <top style="thin">
        <color rgb="FF544F54"/>
      </top>
      <bottom style="thin">
        <color rgb="FF4F4F4F"/>
      </bottom>
      <diagonal/>
    </border>
    <border>
      <left style="thin">
        <color indexed="64"/>
      </left>
      <right/>
      <top style="thin">
        <color rgb="FF4F4F4F"/>
      </top>
      <bottom style="thin">
        <color rgb="FF4F4B4F"/>
      </bottom>
      <diagonal/>
    </border>
    <border>
      <left/>
      <right/>
      <top style="thin">
        <color rgb="FF4F4F4F"/>
      </top>
      <bottom style="thin">
        <color rgb="FF4F4B4F"/>
      </bottom>
      <diagonal/>
    </border>
    <border>
      <left/>
      <right style="thin">
        <color rgb="FF575757"/>
      </right>
      <top style="thin">
        <color rgb="FF4F4F4F"/>
      </top>
      <bottom style="thin">
        <color rgb="FF4F4B4F"/>
      </bottom>
      <diagonal/>
    </border>
    <border>
      <left style="thin">
        <color rgb="FF575757"/>
      </left>
      <right/>
      <top style="thin">
        <color rgb="FF4F4F4F"/>
      </top>
      <bottom style="thin">
        <color rgb="FF4F4B4F"/>
      </bottom>
      <diagonal/>
    </border>
    <border>
      <left/>
      <right style="thin">
        <color indexed="64"/>
      </right>
      <top style="thin">
        <color rgb="FF4F4F4F"/>
      </top>
      <bottom style="thin">
        <color rgb="FF4F4B4F"/>
      </bottom>
      <diagonal/>
    </border>
    <border>
      <left style="thin">
        <color indexed="64"/>
      </left>
      <right/>
      <top style="thin">
        <color rgb="FF4F4B4F"/>
      </top>
      <bottom style="thin">
        <color rgb="FF4F4F4F"/>
      </bottom>
      <diagonal/>
    </border>
    <border>
      <left/>
      <right/>
      <top style="thin">
        <color rgb="FF4F4B4F"/>
      </top>
      <bottom style="thin">
        <color rgb="FF4F4F4F"/>
      </bottom>
      <diagonal/>
    </border>
    <border>
      <left/>
      <right style="thin">
        <color rgb="FF575757"/>
      </right>
      <top style="thin">
        <color rgb="FF4F4B4F"/>
      </top>
      <bottom style="thin">
        <color rgb="FF4F4F4F"/>
      </bottom>
      <diagonal/>
    </border>
    <border>
      <left style="thin">
        <color rgb="FF575757"/>
      </left>
      <right/>
      <top style="thin">
        <color rgb="FF4F4B4F"/>
      </top>
      <bottom style="thin">
        <color rgb="FF4F4F4F"/>
      </bottom>
      <diagonal/>
    </border>
    <border>
      <left/>
      <right style="thin">
        <color indexed="64"/>
      </right>
      <top style="thin">
        <color rgb="FF4F4B4F"/>
      </top>
      <bottom style="thin">
        <color rgb="FF4F4F4F"/>
      </bottom>
      <diagonal/>
    </border>
    <border>
      <left style="thin">
        <color indexed="64"/>
      </left>
      <right/>
      <top style="thin">
        <color rgb="FF4F4F4F"/>
      </top>
      <bottom style="thin">
        <color rgb="FF57575B"/>
      </bottom>
      <diagonal/>
    </border>
    <border>
      <left/>
      <right/>
      <top style="thin">
        <color rgb="FF4F4F4F"/>
      </top>
      <bottom style="thin">
        <color rgb="FF57575B"/>
      </bottom>
      <diagonal/>
    </border>
    <border>
      <left/>
      <right style="thin">
        <color rgb="FF575757"/>
      </right>
      <top style="thin">
        <color rgb="FF4F4F4F"/>
      </top>
      <bottom style="thin">
        <color rgb="FF57575B"/>
      </bottom>
      <diagonal/>
    </border>
    <border>
      <left style="thin">
        <color rgb="FF575757"/>
      </left>
      <right/>
      <top style="thin">
        <color rgb="FF4F4F4F"/>
      </top>
      <bottom style="thin">
        <color rgb="FF57575B"/>
      </bottom>
      <diagonal/>
    </border>
    <border>
      <left/>
      <right style="thin">
        <color indexed="64"/>
      </right>
      <top style="thin">
        <color rgb="FF4F4F4F"/>
      </top>
      <bottom style="thin">
        <color rgb="FF57575B"/>
      </bottom>
      <diagonal/>
    </border>
    <border>
      <left style="thin">
        <color indexed="64"/>
      </left>
      <right/>
      <top style="thin">
        <color rgb="FF57575B"/>
      </top>
      <bottom style="thin">
        <color rgb="FF575757"/>
      </bottom>
      <diagonal/>
    </border>
    <border>
      <left/>
      <right/>
      <top style="thin">
        <color rgb="FF57575B"/>
      </top>
      <bottom style="thin">
        <color rgb="FF575757"/>
      </bottom>
      <diagonal/>
    </border>
    <border>
      <left/>
      <right style="thin">
        <color rgb="FF4B4B4B"/>
      </right>
      <top style="thin">
        <color rgb="FF57575B"/>
      </top>
      <bottom style="thin">
        <color rgb="FF575757"/>
      </bottom>
      <diagonal/>
    </border>
    <border>
      <left style="thin">
        <color rgb="FF4B4B4B"/>
      </left>
      <right/>
      <top style="thin">
        <color rgb="FF57575B"/>
      </top>
      <bottom style="thin">
        <color rgb="FF575757"/>
      </bottom>
      <diagonal/>
    </border>
    <border>
      <left/>
      <right style="thin">
        <color indexed="64"/>
      </right>
      <top style="thin">
        <color rgb="FF57575B"/>
      </top>
      <bottom style="thin">
        <color rgb="FF575757"/>
      </bottom>
      <diagonal/>
    </border>
    <border>
      <left style="thin">
        <color indexed="64"/>
      </left>
      <right/>
      <top style="thin">
        <color rgb="FF575757"/>
      </top>
      <bottom style="thin">
        <color rgb="FF575757"/>
      </bottom>
      <diagonal/>
    </border>
    <border>
      <left/>
      <right/>
      <top style="thin">
        <color rgb="FF575757"/>
      </top>
      <bottom style="thin">
        <color rgb="FF575757"/>
      </bottom>
      <diagonal/>
    </border>
    <border>
      <left/>
      <right style="thin">
        <color rgb="FF4B4B4B"/>
      </right>
      <top style="thin">
        <color rgb="FF575757"/>
      </top>
      <bottom style="thin">
        <color rgb="FF575757"/>
      </bottom>
      <diagonal/>
    </border>
    <border>
      <left style="thin">
        <color rgb="FF4B4B4B"/>
      </left>
      <right/>
      <top style="thin">
        <color rgb="FF575757"/>
      </top>
      <bottom style="thin">
        <color rgb="FF575757"/>
      </bottom>
      <diagonal/>
    </border>
    <border>
      <left/>
      <right style="thin">
        <color indexed="64"/>
      </right>
      <top style="thin">
        <color rgb="FF575757"/>
      </top>
      <bottom style="thin">
        <color rgb="FF575757"/>
      </bottom>
      <diagonal/>
    </border>
    <border>
      <left style="thin">
        <color indexed="64"/>
      </left>
      <right/>
      <top style="thin">
        <color rgb="FF575757"/>
      </top>
      <bottom style="thin">
        <color rgb="FF575457"/>
      </bottom>
      <diagonal/>
    </border>
    <border>
      <left/>
      <right/>
      <top style="thin">
        <color rgb="FF575757"/>
      </top>
      <bottom style="thin">
        <color rgb="FF575457"/>
      </bottom>
      <diagonal/>
    </border>
    <border>
      <left/>
      <right style="thin">
        <color rgb="FF4B4B4B"/>
      </right>
      <top style="thin">
        <color rgb="FF575757"/>
      </top>
      <bottom style="thin">
        <color rgb="FF575457"/>
      </bottom>
      <diagonal/>
    </border>
    <border>
      <left style="thin">
        <color rgb="FF4B4B4B"/>
      </left>
      <right/>
      <top style="thin">
        <color rgb="FF575757"/>
      </top>
      <bottom style="thin">
        <color rgb="FF575457"/>
      </bottom>
      <diagonal/>
    </border>
    <border>
      <left/>
      <right style="thin">
        <color indexed="64"/>
      </right>
      <top style="thin">
        <color rgb="FF575757"/>
      </top>
      <bottom style="thin">
        <color rgb="FF575457"/>
      </bottom>
      <diagonal/>
    </border>
    <border>
      <left style="thin">
        <color indexed="64"/>
      </left>
      <right/>
      <top style="thin">
        <color rgb="FF575457"/>
      </top>
      <bottom/>
      <diagonal/>
    </border>
    <border>
      <left/>
      <right/>
      <top style="thin">
        <color rgb="FF575457"/>
      </top>
      <bottom/>
      <diagonal/>
    </border>
    <border>
      <left/>
      <right style="thin">
        <color rgb="FF4B4B4B"/>
      </right>
      <top style="thin">
        <color rgb="FF575457"/>
      </top>
      <bottom/>
      <diagonal/>
    </border>
    <border>
      <left style="thin">
        <color rgb="FF4B4B4B"/>
      </left>
      <right/>
      <top style="thin">
        <color rgb="FF575457"/>
      </top>
      <bottom style="thin">
        <color indexed="64"/>
      </bottom>
      <diagonal/>
    </border>
    <border>
      <left/>
      <right style="thin">
        <color indexed="64"/>
      </right>
      <top style="thin">
        <color rgb="FF575457"/>
      </top>
      <bottom style="thin">
        <color indexed="64"/>
      </bottom>
      <diagonal/>
    </border>
    <border>
      <left style="thin">
        <color rgb="FF575757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</cellStyleXfs>
  <cellXfs count="36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Continuous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3" borderId="2" xfId="0" applyFont="1" applyFill="1" applyBorder="1" applyAlignment="1" applyProtection="1">
      <alignment horizontal="center"/>
      <protection locked="0"/>
    </xf>
    <xf numFmtId="165" fontId="2" fillId="0" borderId="0" xfId="1" applyNumberFormat="1" applyFont="1" applyAlignment="1">
      <alignment horizontal="center"/>
    </xf>
    <xf numFmtId="0" fontId="2" fillId="2" borderId="3" xfId="0" applyFont="1" applyFill="1" applyBorder="1" applyAlignment="1" applyProtection="1">
      <alignment horizontal="center"/>
    </xf>
    <xf numFmtId="0" fontId="4" fillId="2" borderId="6" xfId="0" applyFont="1" applyFill="1" applyBorder="1" applyAlignment="1" applyProtection="1">
      <alignment horizontal="center"/>
    </xf>
    <xf numFmtId="0" fontId="5" fillId="2" borderId="6" xfId="0" applyFont="1" applyFill="1" applyBorder="1" applyAlignment="1" applyProtection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7" fillId="0" borderId="11" xfId="2" applyBorder="1" applyAlignment="1">
      <alignment horizontal="center"/>
    </xf>
    <xf numFmtId="0" fontId="8" fillId="0" borderId="0" xfId="0" applyFont="1" applyAlignment="1">
      <alignment horizontal="centerContinuous"/>
    </xf>
    <xf numFmtId="0" fontId="9" fillId="0" borderId="0" xfId="0" applyFont="1" applyAlignment="1">
      <alignment horizontal="centerContinuous"/>
    </xf>
    <xf numFmtId="0" fontId="10" fillId="0" borderId="0" xfId="0" applyFont="1" applyAlignment="1">
      <alignment horizontal="centerContinuous"/>
    </xf>
    <xf numFmtId="0" fontId="7" fillId="0" borderId="11" xfId="2" quotePrefix="1" applyBorder="1" applyAlignment="1">
      <alignment horizontal="center"/>
    </xf>
    <xf numFmtId="0" fontId="0" fillId="0" borderId="13" xfId="0" applyFont="1" applyBorder="1" applyAlignment="1">
      <alignment horizontal="left"/>
    </xf>
    <xf numFmtId="0" fontId="0" fillId="0" borderId="14" xfId="0" applyFont="1" applyFill="1" applyBorder="1" applyAlignment="1">
      <alignment horizontal="left"/>
    </xf>
    <xf numFmtId="0" fontId="2" fillId="2" borderId="8" xfId="0" applyFont="1" applyFill="1" applyBorder="1" applyAlignment="1" applyProtection="1">
      <alignment horizontal="center"/>
      <protection locked="0"/>
    </xf>
    <xf numFmtId="0" fontId="5" fillId="2" borderId="0" xfId="0" applyFont="1" applyFill="1" applyBorder="1" applyAlignment="1" applyProtection="1">
      <alignment horizontal="center"/>
    </xf>
    <xf numFmtId="0" fontId="2" fillId="2" borderId="0" xfId="0" applyFont="1" applyFill="1" applyBorder="1" applyAlignment="1" applyProtection="1">
      <alignment horizontal="center"/>
      <protection locked="0"/>
    </xf>
    <xf numFmtId="0" fontId="11" fillId="2" borderId="6" xfId="0" applyFont="1" applyFill="1" applyBorder="1" applyAlignment="1" applyProtection="1">
      <alignment horizontal="center"/>
    </xf>
    <xf numFmtId="0" fontId="12" fillId="2" borderId="0" xfId="0" applyFont="1" applyFill="1" applyBorder="1" applyProtection="1"/>
    <xf numFmtId="0" fontId="12" fillId="2" borderId="7" xfId="0" applyFont="1" applyFill="1" applyBorder="1" applyProtection="1"/>
    <xf numFmtId="0" fontId="0" fillId="2" borderId="0" xfId="0" applyFont="1" applyFill="1" applyBorder="1" applyProtection="1"/>
    <xf numFmtId="0" fontId="0" fillId="2" borderId="0" xfId="0" applyFont="1" applyFill="1" applyBorder="1" applyAlignment="1" applyProtection="1"/>
    <xf numFmtId="0" fontId="0" fillId="2" borderId="4" xfId="0" applyFont="1" applyFill="1" applyBorder="1" applyProtection="1"/>
    <xf numFmtId="0" fontId="0" fillId="0" borderId="0" xfId="0" applyFont="1" applyProtection="1">
      <protection locked="0"/>
    </xf>
    <xf numFmtId="0" fontId="0" fillId="2" borderId="6" xfId="0" applyFont="1" applyFill="1" applyBorder="1" applyProtection="1"/>
    <xf numFmtId="0" fontId="0" fillId="2" borderId="7" xfId="0" applyFont="1" applyFill="1" applyBorder="1" applyProtection="1"/>
    <xf numFmtId="0" fontId="0" fillId="2" borderId="8" xfId="0" applyFont="1" applyFill="1" applyBorder="1" applyProtection="1"/>
    <xf numFmtId="0" fontId="0" fillId="2" borderId="9" xfId="0" applyFont="1" applyFill="1" applyBorder="1" applyProtection="1"/>
    <xf numFmtId="0" fontId="0" fillId="2" borderId="10" xfId="0" applyFont="1" applyFill="1" applyBorder="1" applyProtection="1"/>
    <xf numFmtId="0" fontId="0" fillId="2" borderId="6" xfId="0" applyFont="1" applyFill="1" applyBorder="1" applyAlignment="1" applyProtection="1">
      <alignment horizontal="center"/>
    </xf>
    <xf numFmtId="0" fontId="0" fillId="0" borderId="0" xfId="0" applyFont="1" applyFill="1" applyProtection="1">
      <protection locked="0"/>
    </xf>
    <xf numFmtId="0" fontId="0" fillId="2" borderId="7" xfId="0" applyFont="1" applyFill="1" applyBorder="1" applyAlignment="1" applyProtection="1"/>
    <xf numFmtId="0" fontId="0" fillId="2" borderId="0" xfId="0" applyFont="1" applyFill="1" applyProtection="1">
      <protection locked="0"/>
    </xf>
    <xf numFmtId="0" fontId="0" fillId="2" borderId="9" xfId="0" applyFont="1" applyFill="1" applyBorder="1" applyProtection="1">
      <protection locked="0"/>
    </xf>
    <xf numFmtId="0" fontId="0" fillId="2" borderId="0" xfId="0" applyFont="1" applyFill="1" applyBorder="1" applyProtection="1">
      <protection locked="0"/>
    </xf>
    <xf numFmtId="0" fontId="2" fillId="2" borderId="4" xfId="0" applyFont="1" applyFill="1" applyBorder="1" applyAlignment="1" applyProtection="1">
      <alignment horizontal="center"/>
      <protection locked="0"/>
    </xf>
    <xf numFmtId="0" fontId="12" fillId="0" borderId="0" xfId="0" applyFont="1" applyFill="1" applyBorder="1" applyAlignment="1">
      <alignment vertical="top"/>
    </xf>
    <xf numFmtId="0" fontId="0" fillId="0" borderId="0" xfId="0" applyFont="1" applyFill="1" applyBorder="1" applyAlignment="1">
      <alignment vertical="top"/>
    </xf>
    <xf numFmtId="0" fontId="12" fillId="2" borderId="0" xfId="0" applyFont="1" applyFill="1" applyBorder="1" applyAlignment="1">
      <alignment vertical="top"/>
    </xf>
    <xf numFmtId="0" fontId="0" fillId="0" borderId="0" xfId="0" applyFont="1" applyBorder="1" applyProtection="1">
      <protection locked="0"/>
    </xf>
    <xf numFmtId="0" fontId="0" fillId="0" borderId="0" xfId="0" applyFont="1" applyFill="1" applyBorder="1" applyProtection="1"/>
    <xf numFmtId="0" fontId="14" fillId="2" borderId="0" xfId="4" applyFont="1" applyFill="1" applyBorder="1" applyAlignment="1">
      <alignment horizontal="left" vertical="top"/>
    </xf>
    <xf numFmtId="0" fontId="12" fillId="2" borderId="0" xfId="0" applyFont="1" applyFill="1" applyProtection="1">
      <protection locked="0"/>
    </xf>
    <xf numFmtId="0" fontId="15" fillId="2" borderId="7" xfId="4" applyFont="1" applyFill="1" applyBorder="1" applyAlignment="1">
      <alignment horizontal="left" vertical="top"/>
    </xf>
    <xf numFmtId="0" fontId="0" fillId="2" borderId="6" xfId="0" applyFont="1" applyFill="1" applyBorder="1" applyProtection="1">
      <protection locked="0"/>
    </xf>
    <xf numFmtId="0" fontId="0" fillId="2" borderId="8" xfId="0" applyFont="1" applyFill="1" applyBorder="1" applyProtection="1">
      <protection locked="0"/>
    </xf>
    <xf numFmtId="0" fontId="2" fillId="2" borderId="6" xfId="0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>
      <alignment vertical="top"/>
    </xf>
    <xf numFmtId="0" fontId="0" fillId="2" borderId="26" xfId="0" applyFont="1" applyFill="1" applyBorder="1" applyProtection="1">
      <protection locked="0"/>
    </xf>
    <xf numFmtId="0" fontId="0" fillId="0" borderId="0" xfId="0" applyFont="1" applyAlignment="1" applyProtection="1">
      <alignment horizontal="left"/>
      <protection locked="0"/>
    </xf>
    <xf numFmtId="0" fontId="0" fillId="2" borderId="6" xfId="0" applyFill="1" applyBorder="1"/>
    <xf numFmtId="0" fontId="16" fillId="2" borderId="0" xfId="4" applyFont="1" applyFill="1" applyBorder="1" applyAlignment="1">
      <alignment vertical="top"/>
    </xf>
    <xf numFmtId="0" fontId="16" fillId="2" borderId="0" xfId="4" applyFont="1" applyFill="1" applyBorder="1" applyAlignment="1">
      <alignment horizontal="left" vertical="top"/>
    </xf>
    <xf numFmtId="0" fontId="14" fillId="2" borderId="0" xfId="4" applyFont="1" applyFill="1" applyBorder="1" applyAlignment="1">
      <alignment vertical="top" wrapText="1"/>
    </xf>
    <xf numFmtId="0" fontId="16" fillId="2" borderId="0" xfId="4" applyFont="1" applyFill="1" applyBorder="1" applyAlignment="1">
      <alignment wrapText="1"/>
    </xf>
    <xf numFmtId="0" fontId="16" fillId="2" borderId="7" xfId="4" applyFont="1" applyFill="1" applyBorder="1" applyAlignment="1">
      <alignment wrapText="1"/>
    </xf>
    <xf numFmtId="0" fontId="0" fillId="0" borderId="11" xfId="0" applyNumberFormat="1" applyBorder="1" applyAlignment="1">
      <alignment horizontal="center"/>
    </xf>
    <xf numFmtId="0" fontId="0" fillId="0" borderId="11" xfId="0" applyNumberFormat="1" applyFill="1" applyBorder="1" applyAlignment="1">
      <alignment horizontal="center"/>
    </xf>
    <xf numFmtId="0" fontId="2" fillId="0" borderId="2" xfId="0" applyNumberFormat="1" applyFont="1" applyFill="1" applyBorder="1" applyAlignment="1">
      <alignment horizontal="center"/>
    </xf>
    <xf numFmtId="0" fontId="0" fillId="0" borderId="12" xfId="0" applyNumberFormat="1" applyFont="1" applyFill="1" applyBorder="1" applyAlignment="1">
      <alignment horizontal="center"/>
    </xf>
    <xf numFmtId="0" fontId="7" fillId="2" borderId="5" xfId="2" quotePrefix="1" applyFont="1" applyFill="1" applyBorder="1" applyAlignment="1" applyProtection="1">
      <alignment horizontal="right"/>
    </xf>
    <xf numFmtId="0" fontId="0" fillId="2" borderId="7" xfId="0" applyFont="1" applyFill="1" applyBorder="1" applyAlignment="1" applyProtection="1">
      <alignment horizontal="center"/>
    </xf>
    <xf numFmtId="0" fontId="12" fillId="2" borderId="0" xfId="0" applyFont="1" applyFill="1" applyBorder="1" applyAlignment="1">
      <alignment horizontal="left" vertical="top"/>
    </xf>
    <xf numFmtId="0" fontId="12" fillId="2" borderId="0" xfId="0" applyFont="1" applyFill="1" applyBorder="1" applyAlignment="1">
      <alignment horizontal="left" vertical="top" wrapText="1"/>
    </xf>
    <xf numFmtId="0" fontId="12" fillId="2" borderId="0" xfId="0" applyFont="1" applyFill="1" applyBorder="1" applyAlignment="1">
      <alignment wrapText="1"/>
    </xf>
    <xf numFmtId="0" fontId="12" fillId="2" borderId="0" xfId="0" applyFont="1" applyFill="1" applyBorder="1" applyAlignment="1">
      <alignment horizontal="center" wrapText="1"/>
    </xf>
    <xf numFmtId="0" fontId="12" fillId="2" borderId="0" xfId="4" applyFont="1" applyFill="1" applyBorder="1" applyAlignment="1">
      <alignment horizontal="left" vertical="top"/>
    </xf>
    <xf numFmtId="0" fontId="12" fillId="2" borderId="18" xfId="4" applyFont="1" applyFill="1" applyBorder="1" applyAlignment="1">
      <alignment horizontal="left" vertical="top"/>
    </xf>
    <xf numFmtId="0" fontId="12" fillId="2" borderId="21" xfId="4" applyFont="1" applyFill="1" applyBorder="1" applyAlignment="1">
      <alignment horizontal="left" vertical="top"/>
    </xf>
    <xf numFmtId="0" fontId="12" fillId="2" borderId="22" xfId="4" applyFont="1" applyFill="1" applyBorder="1" applyAlignment="1">
      <alignment horizontal="left" vertical="top"/>
    </xf>
    <xf numFmtId="0" fontId="12" fillId="2" borderId="0" xfId="4" applyFont="1" applyFill="1" applyBorder="1" applyAlignment="1">
      <alignment horizontal="left" vertical="top" indent="1"/>
    </xf>
    <xf numFmtId="0" fontId="14" fillId="2" borderId="0" xfId="4" applyFont="1" applyFill="1" applyBorder="1" applyAlignment="1">
      <alignment wrapText="1"/>
    </xf>
    <xf numFmtId="0" fontId="14" fillId="2" borderId="0" xfId="4" applyFont="1" applyFill="1" applyBorder="1" applyAlignment="1">
      <alignment horizontal="center" wrapText="1"/>
    </xf>
    <xf numFmtId="168" fontId="14" fillId="2" borderId="0" xfId="4" applyNumberFormat="1" applyFont="1" applyFill="1" applyBorder="1" applyAlignment="1">
      <alignment wrapText="1"/>
    </xf>
    <xf numFmtId="0" fontId="12" fillId="2" borderId="0" xfId="0" applyFont="1" applyFill="1" applyBorder="1" applyProtection="1">
      <protection locked="0"/>
    </xf>
    <xf numFmtId="0" fontId="12" fillId="2" borderId="9" xfId="0" applyFont="1" applyFill="1" applyBorder="1" applyProtection="1"/>
    <xf numFmtId="0" fontId="12" fillId="2" borderId="10" xfId="0" applyFont="1" applyFill="1" applyBorder="1" applyProtection="1"/>
    <xf numFmtId="0" fontId="12" fillId="0" borderId="0" xfId="0" applyFont="1" applyProtection="1">
      <protection locked="0"/>
    </xf>
    <xf numFmtId="0" fontId="12" fillId="2" borderId="9" xfId="0" applyFont="1" applyFill="1" applyBorder="1" applyProtection="1">
      <protection locked="0"/>
    </xf>
    <xf numFmtId="0" fontId="14" fillId="2" borderId="9" xfId="4" applyFont="1" applyFill="1" applyBorder="1" applyAlignment="1">
      <alignment horizontal="left" vertical="top"/>
    </xf>
    <xf numFmtId="0" fontId="11" fillId="2" borderId="0" xfId="0" applyFont="1" applyFill="1" applyBorder="1" applyAlignment="1" applyProtection="1">
      <alignment horizontal="right"/>
    </xf>
    <xf numFmtId="3" fontId="12" fillId="2" borderId="0" xfId="0" applyNumberFormat="1" applyFont="1" applyFill="1" applyBorder="1" applyProtection="1"/>
    <xf numFmtId="0" fontId="12" fillId="2" borderId="0" xfId="0" applyFont="1" applyFill="1" applyBorder="1" applyAlignment="1" applyProtection="1">
      <alignment horizontal="right"/>
    </xf>
    <xf numFmtId="37" fontId="12" fillId="2" borderId="0" xfId="0" applyNumberFormat="1" applyFont="1" applyFill="1" applyBorder="1" applyAlignment="1" applyProtection="1">
      <alignment horizontal="right"/>
    </xf>
    <xf numFmtId="0" fontId="12" fillId="2" borderId="10" xfId="0" applyFont="1" applyFill="1" applyBorder="1" applyProtection="1">
      <protection locked="0"/>
    </xf>
    <xf numFmtId="0" fontId="11" fillId="2" borderId="0" xfId="3" applyNumberFormat="1" applyFont="1" applyFill="1" applyBorder="1" applyAlignment="1">
      <alignment horizontal="right"/>
    </xf>
    <xf numFmtId="166" fontId="12" fillId="2" borderId="0" xfId="3" applyNumberFormat="1" applyFont="1" applyFill="1" applyBorder="1" applyAlignment="1">
      <alignment horizontal="right"/>
    </xf>
    <xf numFmtId="0" fontId="12" fillId="2" borderId="0" xfId="0" applyFont="1" applyFill="1" applyBorder="1" applyAlignment="1">
      <alignment horizontal="left" indent="2"/>
    </xf>
    <xf numFmtId="166" fontId="11" fillId="2" borderId="0" xfId="3" applyNumberFormat="1" applyFont="1" applyFill="1" applyBorder="1" applyAlignment="1">
      <alignment horizontal="right"/>
    </xf>
    <xf numFmtId="0" fontId="12" fillId="2" borderId="0" xfId="0" applyFont="1" applyFill="1" applyBorder="1" applyAlignment="1">
      <alignment horizontal="left"/>
    </xf>
    <xf numFmtId="0" fontId="12" fillId="2" borderId="0" xfId="0" applyFont="1" applyFill="1" applyBorder="1" applyAlignment="1" applyProtection="1"/>
    <xf numFmtId="0" fontId="11" fillId="2" borderId="1" xfId="0" applyFont="1" applyFill="1" applyBorder="1" applyAlignment="1" applyProtection="1">
      <alignment horizontal="center"/>
    </xf>
    <xf numFmtId="3" fontId="12" fillId="2" borderId="17" xfId="0" applyNumberFormat="1" applyFont="1" applyFill="1" applyBorder="1" applyAlignment="1" applyProtection="1">
      <alignment horizontal="center"/>
    </xf>
    <xf numFmtId="3" fontId="12" fillId="2" borderId="1" xfId="0" applyNumberFormat="1" applyFont="1" applyFill="1" applyBorder="1" applyAlignment="1" applyProtection="1">
      <alignment horizontal="center"/>
    </xf>
    <xf numFmtId="168" fontId="12" fillId="2" borderId="0" xfId="0" applyNumberFormat="1" applyFont="1" applyFill="1" applyBorder="1" applyAlignment="1" applyProtection="1"/>
    <xf numFmtId="168" fontId="12" fillId="2" borderId="0" xfId="0" applyNumberFormat="1" applyFont="1" applyFill="1" applyBorder="1" applyAlignment="1" applyProtection="1">
      <protection locked="0"/>
    </xf>
    <xf numFmtId="168" fontId="12" fillId="2" borderId="1" xfId="0" applyNumberFormat="1" applyFont="1" applyFill="1" applyBorder="1" applyAlignment="1" applyProtection="1">
      <alignment horizontal="right" vertical="center" wrapText="1"/>
      <protection locked="0"/>
    </xf>
    <xf numFmtId="168" fontId="12" fillId="2" borderId="0" xfId="0" applyNumberFormat="1" applyFont="1" applyFill="1" applyBorder="1" applyAlignment="1" applyProtection="1">
      <alignment wrapText="1"/>
      <protection locked="0"/>
    </xf>
    <xf numFmtId="0" fontId="12" fillId="2" borderId="0" xfId="0" applyFont="1" applyFill="1" applyBorder="1" applyAlignment="1" applyProtection="1">
      <protection locked="0"/>
    </xf>
    <xf numFmtId="0" fontId="12" fillId="2" borderId="0" xfId="0" applyFont="1" applyFill="1" applyBorder="1" applyAlignment="1" applyProtection="1">
      <alignment wrapText="1"/>
      <protection locked="0"/>
    </xf>
    <xf numFmtId="0" fontId="12" fillId="2" borderId="0" xfId="0" applyFont="1" applyFill="1" applyBorder="1" applyAlignment="1" applyProtection="1">
      <alignment horizontal="left"/>
      <protection locked="0"/>
    </xf>
    <xf numFmtId="3" fontId="12" fillId="2" borderId="0" xfId="0" applyNumberFormat="1" applyFont="1" applyFill="1" applyBorder="1" applyAlignment="1" applyProtection="1">
      <alignment horizontal="center" wrapText="1"/>
      <protection locked="0"/>
    </xf>
    <xf numFmtId="0" fontId="12" fillId="2" borderId="0" xfId="0" applyFont="1" applyFill="1" applyBorder="1" applyAlignment="1" applyProtection="1">
      <alignment wrapText="1"/>
    </xf>
    <xf numFmtId="0" fontId="12" fillId="2" borderId="0" xfId="0" applyFont="1" applyFill="1" applyBorder="1" applyAlignment="1" applyProtection="1">
      <alignment horizontal="right"/>
      <protection locked="0"/>
    </xf>
    <xf numFmtId="9" fontId="12" fillId="2" borderId="0" xfId="1" applyFont="1" applyFill="1" applyBorder="1" applyProtection="1">
      <protection locked="0"/>
    </xf>
    <xf numFmtId="3" fontId="12" fillId="2" borderId="0" xfId="0" applyNumberFormat="1" applyFont="1" applyFill="1" applyBorder="1" applyProtection="1">
      <protection locked="0"/>
    </xf>
    <xf numFmtId="168" fontId="14" fillId="2" borderId="18" xfId="4" applyNumberFormat="1" applyFont="1" applyFill="1" applyBorder="1" applyAlignment="1">
      <alignment horizontal="right" vertical="top"/>
    </xf>
    <xf numFmtId="170" fontId="12" fillId="2" borderId="19" xfId="0" applyNumberFormat="1" applyFont="1" applyFill="1" applyBorder="1" applyAlignment="1" applyProtection="1">
      <alignment horizontal="right"/>
    </xf>
    <xf numFmtId="168" fontId="12" fillId="2" borderId="15" xfId="0" applyNumberFormat="1" applyFont="1" applyFill="1" applyBorder="1" applyAlignment="1" applyProtection="1">
      <alignment horizontal="right"/>
    </xf>
    <xf numFmtId="168" fontId="14" fillId="2" borderId="22" xfId="4" applyNumberFormat="1" applyFont="1" applyFill="1" applyBorder="1" applyAlignment="1">
      <alignment horizontal="right" vertical="top"/>
    </xf>
    <xf numFmtId="170" fontId="12" fillId="2" borderId="23" xfId="0" applyNumberFormat="1" applyFont="1" applyFill="1" applyBorder="1" applyAlignment="1" applyProtection="1">
      <alignment horizontal="right"/>
    </xf>
    <xf numFmtId="170" fontId="12" fillId="2" borderId="14" xfId="0" applyNumberFormat="1" applyFont="1" applyFill="1" applyBorder="1" applyAlignment="1" applyProtection="1">
      <alignment horizontal="right"/>
    </xf>
    <xf numFmtId="167" fontId="14" fillId="2" borderId="0" xfId="4" applyNumberFormat="1" applyFont="1" applyFill="1" applyBorder="1" applyAlignment="1">
      <alignment horizontal="right" vertical="top" wrapText="1"/>
    </xf>
    <xf numFmtId="0" fontId="14" fillId="2" borderId="0" xfId="4" applyFont="1" applyFill="1" applyBorder="1" applyAlignment="1">
      <alignment horizontal="right" vertical="top" wrapText="1"/>
    </xf>
    <xf numFmtId="3" fontId="12" fillId="2" borderId="20" xfId="4" applyNumberFormat="1" applyFont="1" applyFill="1" applyBorder="1" applyAlignment="1">
      <alignment horizontal="right" vertical="top"/>
    </xf>
    <xf numFmtId="3" fontId="12" fillId="2" borderId="25" xfId="0" applyNumberFormat="1" applyFont="1" applyFill="1" applyBorder="1" applyAlignment="1" applyProtection="1">
      <alignment horizontal="right"/>
      <protection locked="0"/>
    </xf>
    <xf numFmtId="168" fontId="12" fillId="2" borderId="0" xfId="0" applyNumberFormat="1" applyFont="1" applyFill="1" applyBorder="1" applyAlignment="1" applyProtection="1">
      <alignment horizontal="right" indent="2"/>
      <protection locked="0"/>
    </xf>
    <xf numFmtId="0" fontId="11" fillId="2" borderId="0" xfId="0" applyFont="1" applyFill="1" applyBorder="1"/>
    <xf numFmtId="0" fontId="11" fillId="2" borderId="7" xfId="0" applyFont="1" applyFill="1" applyBorder="1"/>
    <xf numFmtId="166" fontId="11" fillId="2" borderId="0" xfId="3" applyNumberFormat="1" applyFont="1" applyFill="1" applyBorder="1"/>
    <xf numFmtId="166" fontId="11" fillId="2" borderId="7" xfId="3" applyNumberFormat="1" applyFont="1" applyFill="1" applyBorder="1"/>
    <xf numFmtId="3" fontId="12" fillId="2" borderId="12" xfId="0" applyNumberFormat="1" applyFont="1" applyFill="1" applyBorder="1" applyAlignment="1" applyProtection="1">
      <alignment horizontal="right"/>
      <protection locked="0"/>
    </xf>
    <xf numFmtId="0" fontId="12" fillId="2" borderId="0" xfId="0" applyFont="1" applyFill="1" applyBorder="1" applyAlignment="1" applyProtection="1">
      <alignment horizontal="right" indent="2"/>
      <protection locked="0"/>
    </xf>
    <xf numFmtId="0" fontId="11" fillId="2" borderId="0" xfId="0" applyFont="1" applyFill="1" applyBorder="1" applyAlignment="1">
      <alignment horizontal="right"/>
    </xf>
    <xf numFmtId="37" fontId="11" fillId="2" borderId="0" xfId="3" applyNumberFormat="1" applyFont="1" applyFill="1" applyBorder="1" applyAlignment="1"/>
    <xf numFmtId="0" fontId="11" fillId="2" borderId="0" xfId="0" applyNumberFormat="1" applyFont="1" applyFill="1" applyBorder="1"/>
    <xf numFmtId="0" fontId="11" fillId="2" borderId="0" xfId="3" applyNumberFormat="1" applyFont="1" applyFill="1" applyBorder="1" applyAlignment="1"/>
    <xf numFmtId="166" fontId="11" fillId="2" borderId="7" xfId="3" applyNumberFormat="1" applyFont="1" applyFill="1" applyBorder="1" applyAlignment="1"/>
    <xf numFmtId="169" fontId="12" fillId="2" borderId="0" xfId="0" applyNumberFormat="1" applyFont="1" applyFill="1" applyBorder="1" applyAlignment="1">
      <alignment horizontal="left" vertical="top" wrapText="1"/>
    </xf>
    <xf numFmtId="3" fontId="12" fillId="2" borderId="0" xfId="0" applyNumberFormat="1" applyFont="1" applyFill="1" applyBorder="1" applyAlignment="1">
      <alignment horizontal="center" vertical="top" wrapText="1"/>
    </xf>
    <xf numFmtId="0" fontId="12" fillId="2" borderId="15" xfId="0" applyFont="1" applyFill="1" applyBorder="1" applyAlignment="1">
      <alignment horizontal="center" vertical="top" wrapText="1"/>
    </xf>
    <xf numFmtId="0" fontId="12" fillId="2" borderId="18" xfId="0" applyFont="1" applyFill="1" applyBorder="1" applyAlignment="1">
      <alignment horizontal="center" vertical="top" wrapText="1"/>
    </xf>
    <xf numFmtId="3" fontId="12" fillId="2" borderId="1" xfId="0" applyNumberFormat="1" applyFont="1" applyFill="1" applyBorder="1" applyAlignment="1">
      <alignment horizontal="center" vertical="top" wrapText="1"/>
    </xf>
    <xf numFmtId="3" fontId="12" fillId="2" borderId="14" xfId="0" applyNumberFormat="1" applyFont="1" applyFill="1" applyBorder="1" applyAlignment="1">
      <alignment horizontal="center" vertical="top" wrapText="1"/>
    </xf>
    <xf numFmtId="0" fontId="11" fillId="2" borderId="0" xfId="0" applyFont="1" applyFill="1" applyBorder="1" applyAlignment="1"/>
    <xf numFmtId="0" fontId="12" fillId="2" borderId="0" xfId="0" applyFont="1" applyFill="1" applyBorder="1" applyAlignment="1"/>
    <xf numFmtId="37" fontId="12" fillId="2" borderId="0" xfId="3" applyNumberFormat="1" applyFont="1" applyFill="1" applyBorder="1" applyAlignment="1"/>
    <xf numFmtId="0" fontId="11" fillId="2" borderId="0" xfId="0" applyFont="1" applyFill="1" applyBorder="1" applyAlignment="1" applyProtection="1"/>
    <xf numFmtId="0" fontId="11" fillId="2" borderId="0" xfId="0" applyNumberFormat="1" applyFont="1" applyFill="1" applyBorder="1" applyAlignment="1" applyProtection="1">
      <alignment horizontal="center"/>
    </xf>
    <xf numFmtId="3" fontId="12" fillId="2" borderId="0" xfId="0" applyNumberFormat="1" applyFont="1" applyFill="1" applyBorder="1" applyAlignment="1">
      <alignment horizontal="right" indent="2"/>
    </xf>
    <xf numFmtId="0" fontId="12" fillId="2" borderId="7" xfId="0" applyFont="1" applyFill="1" applyBorder="1" applyAlignment="1">
      <alignment wrapText="1"/>
    </xf>
    <xf numFmtId="0" fontId="12" fillId="2" borderId="7" xfId="0" applyFont="1" applyFill="1" applyBorder="1" applyAlignment="1" applyProtection="1">
      <protection locked="0"/>
    </xf>
    <xf numFmtId="0" fontId="18" fillId="2" borderId="0" xfId="0" applyFont="1" applyFill="1" applyBorder="1" applyAlignment="1" applyProtection="1">
      <protection locked="0"/>
    </xf>
    <xf numFmtId="3" fontId="12" fillId="2" borderId="7" xfId="3" applyNumberFormat="1" applyFont="1" applyFill="1" applyBorder="1" applyAlignment="1"/>
    <xf numFmtId="3" fontId="12" fillId="2" borderId="0" xfId="3" applyNumberFormat="1" applyFont="1" applyFill="1" applyBorder="1" applyAlignment="1">
      <alignment horizontal="right" indent="2"/>
    </xf>
    <xf numFmtId="0" fontId="12" fillId="2" borderId="0" xfId="0" applyFont="1" applyFill="1" applyBorder="1" applyAlignment="1">
      <alignment vertical="center"/>
    </xf>
    <xf numFmtId="0" fontId="11" fillId="2" borderId="0" xfId="0" applyFont="1" applyFill="1" applyBorder="1" applyAlignment="1">
      <alignment vertical="center"/>
    </xf>
    <xf numFmtId="0" fontId="12" fillId="2" borderId="0" xfId="0" applyFont="1" applyFill="1" applyBorder="1"/>
    <xf numFmtId="37" fontId="12" fillId="2" borderId="0" xfId="3" applyNumberFormat="1" applyFont="1" applyFill="1" applyBorder="1"/>
    <xf numFmtId="165" fontId="12" fillId="2" borderId="0" xfId="0" applyNumberFormat="1" applyFont="1" applyFill="1" applyBorder="1"/>
    <xf numFmtId="0" fontId="12" fillId="2" borderId="0" xfId="0" applyFont="1" applyFill="1" applyBorder="1" applyAlignment="1">
      <alignment vertical="center" wrapText="1"/>
    </xf>
    <xf numFmtId="168" fontId="12" fillId="2" borderId="1" xfId="0" applyNumberFormat="1" applyFont="1" applyFill="1" applyBorder="1" applyAlignment="1">
      <alignment horizontal="center" vertical="center"/>
    </xf>
    <xf numFmtId="168" fontId="12" fillId="2" borderId="1" xfId="0" applyNumberFormat="1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2" fillId="0" borderId="0" xfId="0" applyFont="1" applyBorder="1" applyProtection="1">
      <protection locked="0"/>
    </xf>
    <xf numFmtId="0" fontId="12" fillId="2" borderId="0" xfId="0" applyFont="1" applyFill="1" applyBorder="1" applyAlignment="1" applyProtection="1">
      <alignment horizontal="left"/>
    </xf>
    <xf numFmtId="0" fontId="11" fillId="2" borderId="0" xfId="0" applyFont="1" applyFill="1" applyBorder="1" applyAlignment="1" applyProtection="1">
      <alignment horizontal="left"/>
    </xf>
    <xf numFmtId="0" fontId="12" fillId="2" borderId="0" xfId="0" applyFont="1" applyFill="1" applyBorder="1" applyAlignment="1" applyProtection="1">
      <alignment horizontal="center"/>
    </xf>
    <xf numFmtId="0" fontId="12" fillId="2" borderId="13" xfId="0" applyFont="1" applyFill="1" applyBorder="1" applyAlignment="1" applyProtection="1">
      <alignment horizontal="center"/>
      <protection locked="0"/>
    </xf>
    <xf numFmtId="0" fontId="12" fillId="2" borderId="1" xfId="0" applyFont="1" applyFill="1" applyBorder="1" applyAlignment="1">
      <alignment horizontal="center"/>
    </xf>
    <xf numFmtId="0" fontId="12" fillId="2" borderId="16" xfId="0" applyFont="1" applyFill="1" applyBorder="1" applyAlignment="1">
      <alignment horizontal="center"/>
    </xf>
    <xf numFmtId="0" fontId="12" fillId="2" borderId="17" xfId="0" applyFont="1" applyFill="1" applyBorder="1" applyAlignment="1" applyProtection="1">
      <alignment horizontal="center"/>
    </xf>
    <xf numFmtId="0" fontId="12" fillId="2" borderId="7" xfId="0" applyFont="1" applyFill="1" applyBorder="1" applyAlignment="1" applyProtection="1">
      <alignment horizontal="left"/>
    </xf>
    <xf numFmtId="0" fontId="12" fillId="2" borderId="21" xfId="0" applyFont="1" applyFill="1" applyBorder="1" applyAlignment="1" applyProtection="1">
      <alignment horizontal="center"/>
      <protection locked="0"/>
    </xf>
    <xf numFmtId="3" fontId="12" fillId="2" borderId="24" xfId="0" applyNumberFormat="1" applyFont="1" applyFill="1" applyBorder="1" applyAlignment="1">
      <alignment horizontal="center" vertical="top" wrapText="1"/>
    </xf>
    <xf numFmtId="3" fontId="12" fillId="2" borderId="25" xfId="0" applyNumberFormat="1" applyFont="1" applyFill="1" applyBorder="1" applyAlignment="1" applyProtection="1">
      <alignment horizontal="center"/>
    </xf>
    <xf numFmtId="0" fontId="12" fillId="2" borderId="21" xfId="0" applyFont="1" applyFill="1" applyBorder="1" applyAlignment="1">
      <alignment horizontal="center"/>
    </xf>
    <xf numFmtId="3" fontId="12" fillId="2" borderId="24" xfId="3" applyNumberFormat="1" applyFont="1" applyFill="1" applyBorder="1" applyAlignment="1">
      <alignment horizontal="center"/>
    </xf>
    <xf numFmtId="3" fontId="12" fillId="2" borderId="0" xfId="3" applyNumberFormat="1" applyFont="1" applyFill="1" applyBorder="1" applyAlignment="1">
      <alignment horizontal="center"/>
    </xf>
    <xf numFmtId="3" fontId="12" fillId="2" borderId="0" xfId="3" applyNumberFormat="1" applyFont="1" applyFill="1" applyBorder="1" applyAlignment="1">
      <alignment horizontal="left"/>
    </xf>
    <xf numFmtId="0" fontId="12" fillId="2" borderId="21" xfId="0" applyFont="1" applyFill="1" applyBorder="1" applyAlignment="1">
      <alignment horizontal="center" vertical="top"/>
    </xf>
    <xf numFmtId="3" fontId="12" fillId="2" borderId="24" xfId="0" applyNumberFormat="1" applyFont="1" applyFill="1" applyBorder="1" applyAlignment="1">
      <alignment horizontal="center"/>
    </xf>
    <xf numFmtId="3" fontId="12" fillId="2" borderId="25" xfId="0" applyNumberFormat="1" applyFont="1" applyFill="1" applyBorder="1" applyAlignment="1">
      <alignment horizontal="center"/>
    </xf>
    <xf numFmtId="0" fontId="12" fillId="2" borderId="22" xfId="0" applyFont="1" applyFill="1" applyBorder="1" applyAlignment="1" applyProtection="1">
      <alignment horizontal="center"/>
      <protection locked="0"/>
    </xf>
    <xf numFmtId="3" fontId="12" fillId="2" borderId="14" xfId="3" applyNumberFormat="1" applyFont="1" applyFill="1" applyBorder="1" applyAlignment="1">
      <alignment horizontal="center"/>
    </xf>
    <xf numFmtId="3" fontId="12" fillId="2" borderId="23" xfId="3" applyNumberFormat="1" applyFont="1" applyFill="1" applyBorder="1" applyAlignment="1">
      <alignment horizontal="center"/>
    </xf>
    <xf numFmtId="3" fontId="12" fillId="2" borderId="12" xfId="0" applyNumberFormat="1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 vertical="top" wrapText="1"/>
    </xf>
    <xf numFmtId="3" fontId="12" fillId="2" borderId="0" xfId="0" applyNumberFormat="1" applyFont="1" applyFill="1" applyBorder="1" applyAlignment="1">
      <alignment horizontal="center"/>
    </xf>
    <xf numFmtId="0" fontId="11" fillId="2" borderId="15" xfId="0" applyFont="1" applyFill="1" applyBorder="1" applyAlignment="1" applyProtection="1">
      <alignment horizontal="center"/>
    </xf>
    <xf numFmtId="0" fontId="11" fillId="2" borderId="14" xfId="0" applyFont="1" applyFill="1" applyBorder="1" applyAlignment="1" applyProtection="1">
      <alignment horizontal="center"/>
    </xf>
    <xf numFmtId="0" fontId="12" fillId="2" borderId="13" xfId="0" applyFont="1" applyFill="1" applyBorder="1" applyProtection="1"/>
    <xf numFmtId="0" fontId="12" fillId="2" borderId="16" xfId="0" applyFont="1" applyFill="1" applyBorder="1" applyProtection="1"/>
    <xf numFmtId="3" fontId="12" fillId="2" borderId="1" xfId="0" applyNumberFormat="1" applyFont="1" applyFill="1" applyBorder="1" applyAlignment="1" applyProtection="1">
      <alignment horizontal="right" indent="2"/>
    </xf>
    <xf numFmtId="3" fontId="12" fillId="2" borderId="17" xfId="0" applyNumberFormat="1" applyFont="1" applyFill="1" applyBorder="1" applyAlignment="1" applyProtection="1">
      <alignment horizontal="right" indent="2"/>
    </xf>
    <xf numFmtId="3" fontId="12" fillId="2" borderId="0" xfId="0" applyNumberFormat="1" applyFont="1" applyFill="1" applyBorder="1" applyAlignment="1" applyProtection="1"/>
    <xf numFmtId="3" fontId="12" fillId="2" borderId="0" xfId="0" applyNumberFormat="1" applyFont="1" applyFill="1" applyBorder="1" applyAlignment="1" applyProtection="1">
      <alignment horizontal="center"/>
    </xf>
    <xf numFmtId="3" fontId="12" fillId="2" borderId="0" xfId="0" applyNumberFormat="1" applyFont="1" applyFill="1" applyBorder="1" applyAlignment="1" applyProtection="1">
      <alignment horizontal="right"/>
    </xf>
    <xf numFmtId="0" fontId="12" fillId="2" borderId="18" xfId="0" applyFont="1" applyFill="1" applyBorder="1" applyAlignment="1" applyProtection="1">
      <alignment horizontal="center"/>
    </xf>
    <xf numFmtId="0" fontId="12" fillId="2" borderId="19" xfId="0" applyFont="1" applyFill="1" applyBorder="1" applyAlignment="1" applyProtection="1">
      <alignment horizontal="center"/>
    </xf>
    <xf numFmtId="3" fontId="12" fillId="2" borderId="19" xfId="0" applyNumberFormat="1" applyFont="1" applyFill="1" applyBorder="1" applyAlignment="1" applyProtection="1">
      <alignment horizontal="center"/>
    </xf>
    <xf numFmtId="168" fontId="12" fillId="2" borderId="20" xfId="0" applyNumberFormat="1" applyFont="1" applyFill="1" applyBorder="1" applyAlignment="1" applyProtection="1">
      <alignment horizontal="right"/>
    </xf>
    <xf numFmtId="0" fontId="12" fillId="2" borderId="21" xfId="0" applyFont="1" applyFill="1" applyBorder="1" applyAlignment="1" applyProtection="1">
      <alignment horizontal="left"/>
    </xf>
    <xf numFmtId="168" fontId="12" fillId="2" borderId="25" xfId="0" applyNumberFormat="1" applyFont="1" applyFill="1" applyBorder="1" applyAlignment="1" applyProtection="1">
      <alignment horizontal="right"/>
    </xf>
    <xf numFmtId="0" fontId="12" fillId="2" borderId="22" xfId="0" applyFont="1" applyFill="1" applyBorder="1" applyAlignment="1" applyProtection="1">
      <alignment horizontal="left"/>
    </xf>
    <xf numFmtId="0" fontId="12" fillId="2" borderId="23" xfId="0" applyFont="1" applyFill="1" applyBorder="1" applyAlignment="1" applyProtection="1">
      <alignment horizontal="left"/>
    </xf>
    <xf numFmtId="3" fontId="12" fillId="2" borderId="23" xfId="0" applyNumberFormat="1" applyFont="1" applyFill="1" applyBorder="1" applyAlignment="1" applyProtection="1">
      <alignment horizontal="center"/>
    </xf>
    <xf numFmtId="168" fontId="12" fillId="2" borderId="12" xfId="0" applyNumberFormat="1" applyFont="1" applyFill="1" applyBorder="1" applyAlignment="1" applyProtection="1">
      <alignment horizontal="right"/>
    </xf>
    <xf numFmtId="0" fontId="12" fillId="2" borderId="7" xfId="0" applyFont="1" applyFill="1" applyBorder="1" applyAlignment="1" applyProtection="1"/>
    <xf numFmtId="0" fontId="18" fillId="2" borderId="0" xfId="0" applyFont="1" applyFill="1" applyBorder="1" applyProtection="1"/>
    <xf numFmtId="0" fontId="12" fillId="2" borderId="7" xfId="0" applyFont="1" applyFill="1" applyBorder="1" applyProtection="1">
      <protection locked="0"/>
    </xf>
    <xf numFmtId="0" fontId="12" fillId="2" borderId="0" xfId="0" applyFont="1" applyFill="1" applyBorder="1" applyAlignment="1" applyProtection="1">
      <alignment horizontal="center" wrapText="1"/>
    </xf>
    <xf numFmtId="0" fontId="0" fillId="2" borderId="7" xfId="0" applyFont="1" applyFill="1" applyBorder="1" applyAlignment="1" applyProtection="1">
      <alignment wrapText="1"/>
    </xf>
    <xf numFmtId="0" fontId="0" fillId="2" borderId="7" xfId="0" applyFont="1" applyFill="1" applyBorder="1" applyAlignment="1" applyProtection="1">
      <alignment horizontal="center"/>
      <protection locked="0"/>
    </xf>
    <xf numFmtId="0" fontId="17" fillId="2" borderId="7" xfId="0" applyFont="1" applyFill="1" applyBorder="1" applyAlignment="1">
      <alignment horizontal="center" wrapText="1"/>
    </xf>
    <xf numFmtId="0" fontId="17" fillId="2" borderId="7" xfId="0" applyFont="1" applyFill="1" applyBorder="1" applyAlignment="1">
      <alignment horizontal="left" vertical="top"/>
    </xf>
    <xf numFmtId="0" fontId="2" fillId="2" borderId="7" xfId="0" applyFont="1" applyFill="1" applyBorder="1" applyAlignment="1"/>
    <xf numFmtId="37" fontId="0" fillId="2" borderId="7" xfId="3" applyNumberFormat="1" applyFont="1" applyFill="1" applyBorder="1" applyAlignment="1"/>
    <xf numFmtId="0" fontId="2" fillId="0" borderId="0" xfId="0" applyFont="1" applyAlignment="1">
      <alignment horizontal="center" wrapText="1"/>
    </xf>
    <xf numFmtId="0" fontId="7" fillId="2" borderId="4" xfId="2" quotePrefix="1" applyFont="1" applyFill="1" applyBorder="1" applyAlignment="1" applyProtection="1">
      <alignment horizontal="right"/>
    </xf>
    <xf numFmtId="0" fontId="7" fillId="0" borderId="5" xfId="2" applyFont="1" applyBorder="1" applyAlignment="1">
      <alignment horizontal="right"/>
    </xf>
    <xf numFmtId="0" fontId="7" fillId="2" borderId="5" xfId="2" quotePrefix="1" applyFont="1" applyFill="1" applyBorder="1" applyAlignment="1" applyProtection="1">
      <alignment horizontal="right"/>
    </xf>
    <xf numFmtId="0" fontId="7" fillId="0" borderId="5" xfId="2" applyFont="1" applyBorder="1" applyAlignment="1"/>
    <xf numFmtId="0" fontId="12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171" fontId="12" fillId="2" borderId="1" xfId="0" applyNumberFormat="1" applyFont="1" applyFill="1" applyBorder="1" applyAlignment="1">
      <alignment horizontal="center" vertical="center"/>
    </xf>
    <xf numFmtId="171" fontId="12" fillId="2" borderId="17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34" xfId="0" applyFont="1" applyFill="1" applyBorder="1" applyAlignment="1">
      <alignment horizontal="left" vertical="top" wrapText="1"/>
    </xf>
    <xf numFmtId="0" fontId="12" fillId="2" borderId="35" xfId="0" applyFont="1" applyFill="1" applyBorder="1" applyAlignment="1">
      <alignment horizontal="left" vertical="top" wrapText="1"/>
    </xf>
    <xf numFmtId="0" fontId="12" fillId="2" borderId="36" xfId="0" applyFont="1" applyFill="1" applyBorder="1" applyAlignment="1">
      <alignment horizontal="left" vertical="top" wrapText="1"/>
    </xf>
    <xf numFmtId="3" fontId="12" fillId="2" borderId="37" xfId="0" applyNumberFormat="1" applyFont="1" applyFill="1" applyBorder="1" applyAlignment="1">
      <alignment horizontal="center" vertical="top" wrapText="1"/>
    </xf>
    <xf numFmtId="3" fontId="12" fillId="2" borderId="38" xfId="0" applyNumberFormat="1" applyFont="1" applyFill="1" applyBorder="1" applyAlignment="1">
      <alignment horizontal="center" vertical="top" wrapText="1"/>
    </xf>
    <xf numFmtId="0" fontId="12" fillId="2" borderId="39" xfId="0" applyFont="1" applyFill="1" applyBorder="1" applyAlignment="1">
      <alignment horizontal="left" vertical="top" wrapText="1"/>
    </xf>
    <xf numFmtId="0" fontId="12" fillId="2" borderId="40" xfId="0" applyFont="1" applyFill="1" applyBorder="1" applyAlignment="1">
      <alignment horizontal="left" vertical="top" wrapText="1"/>
    </xf>
    <xf numFmtId="0" fontId="12" fillId="2" borderId="41" xfId="0" applyFont="1" applyFill="1" applyBorder="1" applyAlignment="1">
      <alignment horizontal="left" vertical="top" wrapText="1"/>
    </xf>
    <xf numFmtId="3" fontId="12" fillId="2" borderId="42" xfId="0" applyNumberFormat="1" applyFont="1" applyFill="1" applyBorder="1" applyAlignment="1">
      <alignment horizontal="center" vertical="top" wrapText="1"/>
    </xf>
    <xf numFmtId="3" fontId="12" fillId="2" borderId="43" xfId="0" applyNumberFormat="1" applyFont="1" applyFill="1" applyBorder="1" applyAlignment="1">
      <alignment horizontal="center" vertical="top" wrapText="1"/>
    </xf>
    <xf numFmtId="0" fontId="12" fillId="2" borderId="23" xfId="0" applyFont="1" applyFill="1" applyBorder="1" applyAlignment="1">
      <alignment horizontal="center" vertical="top"/>
    </xf>
    <xf numFmtId="0" fontId="12" fillId="2" borderId="18" xfId="0" applyFont="1" applyFill="1" applyBorder="1" applyAlignment="1">
      <alignment horizontal="center" vertical="top" wrapText="1"/>
    </xf>
    <xf numFmtId="0" fontId="12" fillId="2" borderId="19" xfId="0" applyFont="1" applyFill="1" applyBorder="1" applyAlignment="1">
      <alignment horizontal="center" vertical="top" wrapText="1"/>
    </xf>
    <xf numFmtId="0" fontId="12" fillId="2" borderId="20" xfId="0" applyFont="1" applyFill="1" applyBorder="1" applyAlignment="1">
      <alignment horizontal="center" vertical="top" wrapText="1"/>
    </xf>
    <xf numFmtId="0" fontId="12" fillId="2" borderId="22" xfId="0" applyFont="1" applyFill="1" applyBorder="1" applyAlignment="1">
      <alignment horizontal="center" vertical="top" wrapText="1"/>
    </xf>
    <xf numFmtId="0" fontId="12" fillId="2" borderId="23" xfId="0" applyFont="1" applyFill="1" applyBorder="1" applyAlignment="1">
      <alignment horizontal="center" vertical="top" wrapText="1"/>
    </xf>
    <xf numFmtId="0" fontId="12" fillId="2" borderId="12" xfId="0" applyFont="1" applyFill="1" applyBorder="1" applyAlignment="1">
      <alignment horizontal="center" vertical="top" wrapText="1"/>
    </xf>
    <xf numFmtId="0" fontId="12" fillId="2" borderId="27" xfId="0" applyFont="1" applyFill="1" applyBorder="1" applyAlignment="1">
      <alignment horizontal="center" vertical="top" wrapText="1"/>
    </xf>
    <xf numFmtId="0" fontId="12" fillId="2" borderId="28" xfId="0" applyFont="1" applyFill="1" applyBorder="1" applyAlignment="1">
      <alignment horizontal="center" vertical="top" wrapText="1"/>
    </xf>
    <xf numFmtId="0" fontId="12" fillId="2" borderId="29" xfId="0" applyFont="1" applyFill="1" applyBorder="1" applyAlignment="1">
      <alignment horizontal="left" vertical="top" wrapText="1"/>
    </xf>
    <xf numFmtId="0" fontId="12" fillId="2" borderId="30" xfId="0" applyFont="1" applyFill="1" applyBorder="1" applyAlignment="1">
      <alignment horizontal="left" vertical="top" wrapText="1"/>
    </xf>
    <xf numFmtId="0" fontId="12" fillId="2" borderId="31" xfId="0" applyFont="1" applyFill="1" applyBorder="1" applyAlignment="1">
      <alignment horizontal="left" vertical="top" wrapText="1"/>
    </xf>
    <xf numFmtId="3" fontId="12" fillId="2" borderId="32" xfId="0" applyNumberFormat="1" applyFont="1" applyFill="1" applyBorder="1" applyAlignment="1">
      <alignment horizontal="center" vertical="top" wrapText="1"/>
    </xf>
    <xf numFmtId="3" fontId="12" fillId="2" borderId="33" xfId="0" applyNumberFormat="1" applyFont="1" applyFill="1" applyBorder="1" applyAlignment="1">
      <alignment horizontal="center" vertical="top" wrapText="1"/>
    </xf>
    <xf numFmtId="0" fontId="12" fillId="2" borderId="44" xfId="0" applyFont="1" applyFill="1" applyBorder="1" applyAlignment="1">
      <alignment horizontal="left" vertical="top" wrapText="1"/>
    </xf>
    <xf numFmtId="0" fontId="12" fillId="2" borderId="45" xfId="0" applyFont="1" applyFill="1" applyBorder="1" applyAlignment="1">
      <alignment horizontal="left" vertical="top" wrapText="1"/>
    </xf>
    <xf numFmtId="0" fontId="12" fillId="2" borderId="46" xfId="0" applyFont="1" applyFill="1" applyBorder="1" applyAlignment="1">
      <alignment horizontal="left" vertical="top" wrapText="1"/>
    </xf>
    <xf numFmtId="3" fontId="12" fillId="2" borderId="47" xfId="0" applyNumberFormat="1" applyFont="1" applyFill="1" applyBorder="1" applyAlignment="1">
      <alignment horizontal="center" vertical="top" wrapText="1"/>
    </xf>
    <xf numFmtId="3" fontId="12" fillId="2" borderId="48" xfId="0" applyNumberFormat="1" applyFont="1" applyFill="1" applyBorder="1" applyAlignment="1">
      <alignment horizontal="center" vertical="top" wrapText="1"/>
    </xf>
    <xf numFmtId="0" fontId="12" fillId="2" borderId="49" xfId="0" applyFont="1" applyFill="1" applyBorder="1" applyAlignment="1">
      <alignment horizontal="left" vertical="top" wrapText="1"/>
    </xf>
    <xf numFmtId="0" fontId="12" fillId="2" borderId="50" xfId="0" applyFont="1" applyFill="1" applyBorder="1" applyAlignment="1">
      <alignment horizontal="left" vertical="top" wrapText="1"/>
    </xf>
    <xf numFmtId="0" fontId="12" fillId="2" borderId="51" xfId="0" applyFont="1" applyFill="1" applyBorder="1" applyAlignment="1">
      <alignment horizontal="left" vertical="top" wrapText="1"/>
    </xf>
    <xf numFmtId="3" fontId="12" fillId="2" borderId="52" xfId="0" applyNumberFormat="1" applyFont="1" applyFill="1" applyBorder="1" applyAlignment="1">
      <alignment horizontal="center" vertical="top" wrapText="1"/>
    </xf>
    <xf numFmtId="3" fontId="12" fillId="2" borderId="53" xfId="0" applyNumberFormat="1" applyFont="1" applyFill="1" applyBorder="1" applyAlignment="1">
      <alignment horizontal="center" vertical="top" wrapText="1"/>
    </xf>
    <xf numFmtId="0" fontId="12" fillId="2" borderId="54" xfId="0" applyFont="1" applyFill="1" applyBorder="1" applyAlignment="1">
      <alignment horizontal="left" vertical="top" wrapText="1"/>
    </xf>
    <xf numFmtId="0" fontId="12" fillId="2" borderId="55" xfId="0" applyFont="1" applyFill="1" applyBorder="1" applyAlignment="1">
      <alignment horizontal="left" vertical="top" wrapText="1"/>
    </xf>
    <xf numFmtId="0" fontId="12" fillId="2" borderId="56" xfId="0" applyFont="1" applyFill="1" applyBorder="1" applyAlignment="1">
      <alignment horizontal="left" vertical="top" wrapText="1"/>
    </xf>
    <xf numFmtId="3" fontId="12" fillId="2" borderId="57" xfId="0" applyNumberFormat="1" applyFont="1" applyFill="1" applyBorder="1" applyAlignment="1">
      <alignment horizontal="center" vertical="top" wrapText="1"/>
    </xf>
    <xf numFmtId="3" fontId="12" fillId="2" borderId="58" xfId="0" applyNumberFormat="1" applyFont="1" applyFill="1" applyBorder="1" applyAlignment="1">
      <alignment horizontal="center" vertical="top" wrapText="1"/>
    </xf>
    <xf numFmtId="0" fontId="12" fillId="2" borderId="59" xfId="0" applyFont="1" applyFill="1" applyBorder="1" applyAlignment="1">
      <alignment horizontal="left" vertical="top" wrapText="1"/>
    </xf>
    <xf numFmtId="0" fontId="12" fillId="2" borderId="60" xfId="0" applyFont="1" applyFill="1" applyBorder="1" applyAlignment="1">
      <alignment horizontal="left" vertical="top" wrapText="1"/>
    </xf>
    <xf numFmtId="0" fontId="12" fillId="2" borderId="61" xfId="0" applyFont="1" applyFill="1" applyBorder="1" applyAlignment="1">
      <alignment horizontal="left" vertical="top" wrapText="1"/>
    </xf>
    <xf numFmtId="3" fontId="12" fillId="2" borderId="62" xfId="0" applyNumberFormat="1" applyFont="1" applyFill="1" applyBorder="1" applyAlignment="1">
      <alignment horizontal="center" vertical="top" wrapText="1"/>
    </xf>
    <xf numFmtId="3" fontId="12" fillId="2" borderId="63" xfId="0" applyNumberFormat="1" applyFont="1" applyFill="1" applyBorder="1" applyAlignment="1">
      <alignment horizontal="center" vertical="top" wrapText="1"/>
    </xf>
    <xf numFmtId="0" fontId="12" fillId="2" borderId="64" xfId="0" applyFont="1" applyFill="1" applyBorder="1" applyAlignment="1">
      <alignment horizontal="left" vertical="top" wrapText="1"/>
    </xf>
    <xf numFmtId="0" fontId="12" fillId="2" borderId="65" xfId="0" applyFont="1" applyFill="1" applyBorder="1" applyAlignment="1">
      <alignment horizontal="left" vertical="top" wrapText="1"/>
    </xf>
    <xf numFmtId="0" fontId="12" fillId="2" borderId="66" xfId="0" applyFont="1" applyFill="1" applyBorder="1" applyAlignment="1">
      <alignment horizontal="left" vertical="top" wrapText="1"/>
    </xf>
    <xf numFmtId="3" fontId="12" fillId="2" borderId="67" xfId="0" applyNumberFormat="1" applyFont="1" applyFill="1" applyBorder="1" applyAlignment="1">
      <alignment horizontal="center" vertical="top" wrapText="1"/>
    </xf>
    <xf numFmtId="3" fontId="12" fillId="2" borderId="68" xfId="0" applyNumberFormat="1" applyFont="1" applyFill="1" applyBorder="1" applyAlignment="1">
      <alignment horizontal="center" vertical="top" wrapText="1"/>
    </xf>
    <xf numFmtId="0" fontId="12" fillId="2" borderId="69" xfId="0" applyFont="1" applyFill="1" applyBorder="1" applyAlignment="1">
      <alignment horizontal="left" vertical="top" wrapText="1"/>
    </xf>
    <xf numFmtId="0" fontId="12" fillId="2" borderId="70" xfId="0" applyFont="1" applyFill="1" applyBorder="1" applyAlignment="1">
      <alignment horizontal="left" vertical="top" wrapText="1"/>
    </xf>
    <xf numFmtId="0" fontId="12" fillId="2" borderId="71" xfId="0" applyFont="1" applyFill="1" applyBorder="1" applyAlignment="1">
      <alignment horizontal="left" vertical="top" wrapText="1"/>
    </xf>
    <xf numFmtId="3" fontId="12" fillId="2" borderId="72" xfId="0" applyNumberFormat="1" applyFont="1" applyFill="1" applyBorder="1" applyAlignment="1">
      <alignment horizontal="center" vertical="top" wrapText="1"/>
    </xf>
    <xf numFmtId="3" fontId="12" fillId="2" borderId="73" xfId="0" applyNumberFormat="1" applyFont="1" applyFill="1" applyBorder="1" applyAlignment="1">
      <alignment horizontal="center" vertical="top" wrapText="1"/>
    </xf>
    <xf numFmtId="0" fontId="12" fillId="2" borderId="18" xfId="0" applyFont="1" applyFill="1" applyBorder="1" applyAlignment="1">
      <alignment horizontal="left" vertical="top" wrapText="1"/>
    </xf>
    <xf numFmtId="0" fontId="12" fillId="2" borderId="19" xfId="0" applyFont="1" applyFill="1" applyBorder="1" applyAlignment="1">
      <alignment horizontal="left" vertical="top" wrapText="1"/>
    </xf>
    <xf numFmtId="3" fontId="12" fillId="2" borderId="18" xfId="0" applyNumberFormat="1" applyFont="1" applyFill="1" applyBorder="1" applyAlignment="1">
      <alignment horizontal="center" vertical="center" wrapText="1"/>
    </xf>
    <xf numFmtId="3" fontId="12" fillId="2" borderId="20" xfId="0" applyNumberFormat="1" applyFont="1" applyFill="1" applyBorder="1" applyAlignment="1">
      <alignment horizontal="center" vertical="center" wrapText="1"/>
    </xf>
    <xf numFmtId="3" fontId="12" fillId="2" borderId="22" xfId="0" applyNumberFormat="1" applyFont="1" applyFill="1" applyBorder="1" applyAlignment="1">
      <alignment horizontal="center" vertical="center" wrapText="1"/>
    </xf>
    <xf numFmtId="3" fontId="12" fillId="2" borderId="12" xfId="0" applyNumberFormat="1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left" vertical="top" wrapText="1"/>
    </xf>
    <xf numFmtId="0" fontId="12" fillId="2" borderId="23" xfId="0" applyFont="1" applyFill="1" applyBorder="1" applyAlignment="1">
      <alignment horizontal="left" vertical="top" wrapText="1"/>
    </xf>
    <xf numFmtId="0" fontId="12" fillId="2" borderId="0" xfId="0" applyFont="1" applyFill="1" applyBorder="1" applyAlignment="1">
      <alignment horizontal="center" vertical="top"/>
    </xf>
    <xf numFmtId="0" fontId="12" fillId="2" borderId="13" xfId="0" applyFont="1" applyFill="1" applyBorder="1" applyAlignment="1">
      <alignment horizontal="left" vertical="top" wrapText="1"/>
    </xf>
    <xf numFmtId="0" fontId="12" fillId="2" borderId="16" xfId="0" applyFont="1" applyFill="1" applyBorder="1" applyAlignment="1">
      <alignment horizontal="left" vertical="top" wrapText="1"/>
    </xf>
    <xf numFmtId="0" fontId="12" fillId="2" borderId="17" xfId="0" applyFont="1" applyFill="1" applyBorder="1" applyAlignment="1">
      <alignment horizontal="left" vertical="top" wrapText="1"/>
    </xf>
    <xf numFmtId="3" fontId="12" fillId="2" borderId="13" xfId="0" applyNumberFormat="1" applyFont="1" applyFill="1" applyBorder="1" applyAlignment="1">
      <alignment horizontal="center" vertical="top" wrapText="1"/>
    </xf>
    <xf numFmtId="3" fontId="12" fillId="2" borderId="17" xfId="0" applyNumberFormat="1" applyFont="1" applyFill="1" applyBorder="1" applyAlignment="1">
      <alignment horizontal="center" vertical="top" wrapText="1"/>
    </xf>
    <xf numFmtId="3" fontId="12" fillId="2" borderId="74" xfId="0" applyNumberFormat="1" applyFont="1" applyFill="1" applyBorder="1" applyAlignment="1">
      <alignment horizontal="center" vertical="top" wrapText="1"/>
    </xf>
    <xf numFmtId="3" fontId="12" fillId="2" borderId="21" xfId="0" applyNumberFormat="1" applyFont="1" applyFill="1" applyBorder="1" applyAlignment="1" applyProtection="1">
      <alignment horizontal="center"/>
    </xf>
    <xf numFmtId="3" fontId="12" fillId="2" borderId="0" xfId="0" applyNumberFormat="1" applyFont="1" applyFill="1" applyBorder="1" applyAlignment="1" applyProtection="1">
      <alignment horizontal="center"/>
    </xf>
    <xf numFmtId="3" fontId="12" fillId="2" borderId="25" xfId="0" applyNumberFormat="1" applyFont="1" applyFill="1" applyBorder="1" applyAlignment="1" applyProtection="1">
      <alignment horizontal="center"/>
    </xf>
    <xf numFmtId="0" fontId="12" fillId="2" borderId="15" xfId="0" applyFont="1" applyFill="1" applyBorder="1" applyAlignment="1">
      <alignment horizontal="center" wrapText="1"/>
    </xf>
    <xf numFmtId="0" fontId="12" fillId="2" borderId="24" xfId="0" applyFont="1" applyFill="1" applyBorder="1" applyAlignment="1">
      <alignment horizontal="center" wrapText="1"/>
    </xf>
    <xf numFmtId="0" fontId="12" fillId="2" borderId="16" xfId="0" applyFont="1" applyFill="1" applyBorder="1" applyAlignment="1">
      <alignment horizontal="center" vertical="top" wrapText="1"/>
    </xf>
    <xf numFmtId="0" fontId="12" fillId="2" borderId="17" xfId="0" applyFont="1" applyFill="1" applyBorder="1" applyAlignment="1">
      <alignment horizontal="center" vertical="top" wrapText="1"/>
    </xf>
    <xf numFmtId="0" fontId="12" fillId="2" borderId="1" xfId="0" applyFont="1" applyFill="1" applyBorder="1" applyAlignment="1">
      <alignment horizontal="center" vertical="top" wrapText="1"/>
    </xf>
    <xf numFmtId="0" fontId="12" fillId="2" borderId="1" xfId="0" applyFont="1" applyFill="1" applyBorder="1" applyAlignment="1">
      <alignment horizontal="center" wrapText="1"/>
    </xf>
    <xf numFmtId="0" fontId="12" fillId="2" borderId="1" xfId="0" applyFont="1" applyFill="1" applyBorder="1" applyAlignment="1">
      <alignment horizontal="left" vertical="top" wrapText="1"/>
    </xf>
    <xf numFmtId="0" fontId="12" fillId="2" borderId="14" xfId="0" applyFont="1" applyFill="1" applyBorder="1" applyAlignment="1">
      <alignment horizontal="center" wrapText="1"/>
    </xf>
    <xf numFmtId="0" fontId="12" fillId="2" borderId="22" xfId="0" applyFont="1" applyFill="1" applyBorder="1" applyAlignment="1" applyProtection="1">
      <alignment horizontal="left"/>
    </xf>
    <xf numFmtId="0" fontId="12" fillId="2" borderId="23" xfId="0" applyFont="1" applyFill="1" applyBorder="1" applyAlignment="1" applyProtection="1">
      <alignment horizontal="left"/>
    </xf>
    <xf numFmtId="0" fontId="12" fillId="2" borderId="12" xfId="0" applyFont="1" applyFill="1" applyBorder="1" applyAlignment="1" applyProtection="1">
      <alignment horizontal="left"/>
    </xf>
    <xf numFmtId="3" fontId="12" fillId="2" borderId="22" xfId="0" applyNumberFormat="1" applyFont="1" applyFill="1" applyBorder="1" applyAlignment="1" applyProtection="1">
      <alignment horizontal="center"/>
      <protection locked="0"/>
    </xf>
    <xf numFmtId="3" fontId="12" fillId="2" borderId="23" xfId="0" applyNumberFormat="1" applyFont="1" applyFill="1" applyBorder="1" applyAlignment="1" applyProtection="1">
      <alignment horizontal="center"/>
      <protection locked="0"/>
    </xf>
    <xf numFmtId="3" fontId="12" fillId="2" borderId="12" xfId="0" applyNumberFormat="1" applyFont="1" applyFill="1" applyBorder="1" applyAlignment="1" applyProtection="1">
      <alignment horizontal="center"/>
      <protection locked="0"/>
    </xf>
    <xf numFmtId="3" fontId="12" fillId="2" borderId="22" xfId="0" applyNumberFormat="1" applyFont="1" applyFill="1" applyBorder="1" applyAlignment="1" applyProtection="1">
      <alignment horizontal="center"/>
    </xf>
    <xf numFmtId="3" fontId="12" fillId="2" borderId="23" xfId="0" applyNumberFormat="1" applyFont="1" applyFill="1" applyBorder="1" applyAlignment="1" applyProtection="1">
      <alignment horizontal="center"/>
    </xf>
    <xf numFmtId="3" fontId="12" fillId="2" borderId="12" xfId="0" applyNumberFormat="1" applyFont="1" applyFill="1" applyBorder="1" applyAlignment="1" applyProtection="1">
      <alignment horizontal="center"/>
    </xf>
    <xf numFmtId="0" fontId="12" fillId="2" borderId="21" xfId="0" applyFont="1" applyFill="1" applyBorder="1" applyAlignment="1" applyProtection="1">
      <alignment horizontal="left"/>
    </xf>
    <xf numFmtId="0" fontId="12" fillId="2" borderId="0" xfId="0" applyFont="1" applyFill="1" applyBorder="1" applyAlignment="1" applyProtection="1">
      <alignment horizontal="left"/>
    </xf>
    <xf numFmtId="0" fontId="12" fillId="2" borderId="25" xfId="0" applyFont="1" applyFill="1" applyBorder="1" applyAlignment="1" applyProtection="1">
      <alignment horizontal="left"/>
    </xf>
    <xf numFmtId="0" fontId="12" fillId="2" borderId="23" xfId="0" applyFont="1" applyFill="1" applyBorder="1" applyAlignment="1" applyProtection="1">
      <alignment horizontal="center"/>
    </xf>
    <xf numFmtId="0" fontId="7" fillId="2" borderId="4" xfId="2" quotePrefix="1" applyFont="1" applyFill="1" applyBorder="1" applyAlignment="1" applyProtection="1">
      <alignment horizontal="center"/>
    </xf>
    <xf numFmtId="0" fontId="7" fillId="2" borderId="5" xfId="2" quotePrefix="1" applyFont="1" applyFill="1" applyBorder="1" applyAlignment="1" applyProtection="1">
      <alignment horizontal="center"/>
    </xf>
    <xf numFmtId="0" fontId="12" fillId="2" borderId="18" xfId="0" applyFont="1" applyFill="1" applyBorder="1" applyAlignment="1" applyProtection="1">
      <alignment horizontal="left"/>
    </xf>
    <xf numFmtId="0" fontId="12" fillId="2" borderId="19" xfId="0" applyFont="1" applyFill="1" applyBorder="1" applyAlignment="1" applyProtection="1">
      <alignment horizontal="left"/>
    </xf>
    <xf numFmtId="0" fontId="12" fillId="2" borderId="20" xfId="0" applyFont="1" applyFill="1" applyBorder="1" applyAlignment="1" applyProtection="1">
      <alignment horizontal="left"/>
    </xf>
    <xf numFmtId="3" fontId="12" fillId="2" borderId="18" xfId="0" applyNumberFormat="1" applyFont="1" applyFill="1" applyBorder="1" applyAlignment="1" applyProtection="1">
      <alignment horizontal="center"/>
      <protection locked="0"/>
    </xf>
    <xf numFmtId="3" fontId="12" fillId="2" borderId="19" xfId="0" applyNumberFormat="1" applyFont="1" applyFill="1" applyBorder="1" applyAlignment="1" applyProtection="1">
      <alignment horizontal="center"/>
      <protection locked="0"/>
    </xf>
    <xf numFmtId="3" fontId="12" fillId="2" borderId="20" xfId="0" applyNumberFormat="1" applyFont="1" applyFill="1" applyBorder="1" applyAlignment="1" applyProtection="1">
      <alignment horizontal="center"/>
      <protection locked="0"/>
    </xf>
    <xf numFmtId="3" fontId="12" fillId="2" borderId="21" xfId="0" applyNumberFormat="1" applyFont="1" applyFill="1" applyBorder="1" applyAlignment="1" applyProtection="1">
      <alignment horizontal="center"/>
      <protection locked="0"/>
    </xf>
    <xf numFmtId="3" fontId="12" fillId="2" borderId="0" xfId="0" applyNumberFormat="1" applyFont="1" applyFill="1" applyBorder="1" applyAlignment="1" applyProtection="1">
      <alignment horizontal="center"/>
      <protection locked="0"/>
    </xf>
    <xf numFmtId="3" fontId="12" fillId="2" borderId="25" xfId="0" applyNumberFormat="1" applyFont="1" applyFill="1" applyBorder="1" applyAlignment="1" applyProtection="1">
      <alignment horizontal="center"/>
      <protection locked="0"/>
    </xf>
    <xf numFmtId="0" fontId="12" fillId="2" borderId="18" xfId="0" applyFont="1" applyFill="1" applyBorder="1" applyAlignment="1" applyProtection="1">
      <alignment horizontal="center"/>
      <protection locked="0"/>
    </xf>
    <xf numFmtId="0" fontId="12" fillId="2" borderId="19" xfId="0" applyFont="1" applyFill="1" applyBorder="1" applyAlignment="1" applyProtection="1">
      <alignment horizontal="center"/>
      <protection locked="0"/>
    </xf>
    <xf numFmtId="0" fontId="12" fillId="2" borderId="20" xfId="0" applyFont="1" applyFill="1" applyBorder="1" applyAlignment="1" applyProtection="1">
      <alignment horizontal="center"/>
      <protection locked="0"/>
    </xf>
    <xf numFmtId="0" fontId="12" fillId="2" borderId="0" xfId="0" applyFont="1" applyFill="1" applyBorder="1" applyAlignment="1" applyProtection="1">
      <alignment horizontal="center"/>
    </xf>
    <xf numFmtId="0" fontId="12" fillId="2" borderId="1" xfId="0" applyFont="1" applyFill="1" applyBorder="1" applyAlignment="1" applyProtection="1">
      <alignment horizontal="center"/>
    </xf>
    <xf numFmtId="0" fontId="14" fillId="2" borderId="22" xfId="4" applyFont="1" applyFill="1" applyBorder="1" applyAlignment="1">
      <alignment horizontal="left" vertical="top"/>
    </xf>
    <xf numFmtId="0" fontId="14" fillId="2" borderId="12" xfId="4" applyFont="1" applyFill="1" applyBorder="1" applyAlignment="1">
      <alignment horizontal="left" vertical="top"/>
    </xf>
    <xf numFmtId="170" fontId="14" fillId="2" borderId="23" xfId="4" applyNumberFormat="1" applyFont="1" applyFill="1" applyBorder="1" applyAlignment="1">
      <alignment horizontal="right" vertical="top"/>
    </xf>
    <xf numFmtId="170" fontId="14" fillId="2" borderId="19" xfId="4" applyNumberFormat="1" applyFont="1" applyFill="1" applyBorder="1" applyAlignment="1">
      <alignment horizontal="right" vertical="top"/>
    </xf>
    <xf numFmtId="0" fontId="12" fillId="2" borderId="15" xfId="0" applyFont="1" applyFill="1" applyBorder="1" applyAlignment="1" applyProtection="1">
      <alignment horizontal="center"/>
    </xf>
    <xf numFmtId="0" fontId="12" fillId="2" borderId="24" xfId="0" applyFont="1" applyFill="1" applyBorder="1" applyAlignment="1" applyProtection="1">
      <alignment horizontal="center"/>
    </xf>
    <xf numFmtId="0" fontId="12" fillId="2" borderId="14" xfId="0" applyFont="1" applyFill="1" applyBorder="1" applyAlignment="1" applyProtection="1">
      <alignment horizontal="center"/>
    </xf>
    <xf numFmtId="0" fontId="14" fillId="2" borderId="18" xfId="4" applyFont="1" applyFill="1" applyBorder="1" applyAlignment="1">
      <alignment horizontal="center" wrapText="1"/>
    </xf>
    <xf numFmtId="0" fontId="14" fillId="2" borderId="21" xfId="4" applyFont="1" applyFill="1" applyBorder="1" applyAlignment="1">
      <alignment horizontal="center" wrapText="1"/>
    </xf>
    <xf numFmtId="0" fontId="14" fillId="2" borderId="22" xfId="4" applyFont="1" applyFill="1" applyBorder="1" applyAlignment="1">
      <alignment horizontal="center" wrapText="1"/>
    </xf>
    <xf numFmtId="0" fontId="14" fillId="2" borderId="19" xfId="4" applyFont="1" applyFill="1" applyBorder="1" applyAlignment="1">
      <alignment horizontal="center" wrapText="1"/>
    </xf>
    <xf numFmtId="0" fontId="14" fillId="2" borderId="0" xfId="4" applyFont="1" applyFill="1" applyBorder="1" applyAlignment="1">
      <alignment horizontal="center" wrapText="1"/>
    </xf>
    <xf numFmtId="0" fontId="14" fillId="2" borderId="23" xfId="4" applyFont="1" applyFill="1" applyBorder="1" applyAlignment="1">
      <alignment horizontal="center" wrapText="1"/>
    </xf>
    <xf numFmtId="0" fontId="14" fillId="2" borderId="18" xfId="4" applyFont="1" applyFill="1" applyBorder="1" applyAlignment="1">
      <alignment horizontal="left" vertical="top"/>
    </xf>
    <xf numFmtId="0" fontId="14" fillId="2" borderId="20" xfId="4" applyFont="1" applyFill="1" applyBorder="1" applyAlignment="1">
      <alignment horizontal="left" vertical="top"/>
    </xf>
    <xf numFmtId="0" fontId="14" fillId="2" borderId="1" xfId="4" applyFont="1" applyFill="1" applyBorder="1" applyAlignment="1">
      <alignment horizontal="center" vertical="top"/>
    </xf>
    <xf numFmtId="0" fontId="14" fillId="2" borderId="1" xfId="4" applyFont="1" applyFill="1" applyBorder="1" applyAlignment="1">
      <alignment horizontal="left"/>
    </xf>
    <xf numFmtId="0" fontId="14" fillId="2" borderId="1" xfId="4" applyFont="1" applyFill="1" applyBorder="1" applyAlignment="1">
      <alignment horizontal="center" vertical="top" wrapText="1"/>
    </xf>
    <xf numFmtId="0" fontId="12" fillId="2" borderId="1" xfId="0" applyFont="1" applyFill="1" applyBorder="1" applyAlignment="1" applyProtection="1">
      <alignment horizontal="left"/>
      <protection locked="0"/>
    </xf>
    <xf numFmtId="0" fontId="12" fillId="2" borderId="1" xfId="0" applyFont="1" applyFill="1" applyBorder="1" applyAlignment="1" applyProtection="1">
      <alignment horizontal="left" wrapText="1"/>
      <protection locked="0"/>
    </xf>
    <xf numFmtId="0" fontId="12" fillId="2" borderId="1" xfId="0" applyFont="1" applyFill="1" applyBorder="1" applyAlignment="1" applyProtection="1">
      <alignment horizontal="left" wrapText="1"/>
    </xf>
    <xf numFmtId="168" fontId="12" fillId="2" borderId="1" xfId="0" applyNumberFormat="1" applyFont="1" applyFill="1" applyBorder="1" applyAlignment="1" applyProtection="1">
      <alignment horizontal="right" vertical="center"/>
      <protection locked="0"/>
    </xf>
    <xf numFmtId="168" fontId="12" fillId="2" borderId="1" xfId="0" applyNumberFormat="1" applyFont="1" applyFill="1" applyBorder="1" applyAlignment="1" applyProtection="1">
      <alignment horizontal="right" vertical="center"/>
    </xf>
    <xf numFmtId="0" fontId="11" fillId="2" borderId="15" xfId="0" applyFont="1" applyFill="1" applyBorder="1" applyAlignment="1" applyProtection="1">
      <alignment horizontal="center" wrapText="1"/>
    </xf>
    <xf numFmtId="0" fontId="11" fillId="2" borderId="24" xfId="0" applyFont="1" applyFill="1" applyBorder="1" applyAlignment="1" applyProtection="1">
      <alignment horizontal="center" wrapText="1"/>
    </xf>
    <xf numFmtId="0" fontId="11" fillId="2" borderId="14" xfId="0" applyFont="1" applyFill="1" applyBorder="1" applyAlignment="1" applyProtection="1">
      <alignment horizontal="center" wrapText="1"/>
    </xf>
    <xf numFmtId="0" fontId="11" fillId="2" borderId="18" xfId="0" applyFont="1" applyFill="1" applyBorder="1" applyAlignment="1" applyProtection="1">
      <alignment horizontal="center" wrapText="1"/>
    </xf>
    <xf numFmtId="0" fontId="11" fillId="2" borderId="20" xfId="0" applyFont="1" applyFill="1" applyBorder="1" applyAlignment="1" applyProtection="1">
      <alignment horizontal="center" wrapText="1"/>
    </xf>
    <xf numFmtId="0" fontId="11" fillId="2" borderId="22" xfId="0" applyFont="1" applyFill="1" applyBorder="1" applyAlignment="1" applyProtection="1">
      <alignment horizontal="center" wrapText="1"/>
    </xf>
    <xf numFmtId="0" fontId="11" fillId="2" borderId="12" xfId="0" applyFont="1" applyFill="1" applyBorder="1" applyAlignment="1" applyProtection="1">
      <alignment horizontal="center" wrapText="1"/>
    </xf>
    <xf numFmtId="0" fontId="12" fillId="2" borderId="0" xfId="0" applyFont="1" applyFill="1" applyBorder="1" applyAlignment="1" applyProtection="1">
      <alignment horizontal="left"/>
      <protection locked="0"/>
    </xf>
    <xf numFmtId="0" fontId="12" fillId="2" borderId="0" xfId="0" applyFont="1" applyFill="1" applyBorder="1" applyAlignment="1" applyProtection="1">
      <alignment horizontal="center"/>
      <protection locked="0"/>
    </xf>
    <xf numFmtId="0" fontId="12" fillId="2" borderId="0" xfId="0" applyFont="1" applyFill="1" applyBorder="1" applyAlignment="1">
      <alignment horizontal="center"/>
    </xf>
    <xf numFmtId="0" fontId="18" fillId="2" borderId="0" xfId="0" applyFont="1" applyFill="1" applyBorder="1" applyAlignment="1" applyProtection="1">
      <alignment horizontal="center"/>
    </xf>
    <xf numFmtId="0" fontId="18" fillId="2" borderId="0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>
      <alignment horizontal="center"/>
    </xf>
  </cellXfs>
  <cellStyles count="5">
    <cellStyle name="Comma" xfId="3" builtinId="3"/>
    <cellStyle name="Hyperlink" xfId="2" builtinId="8"/>
    <cellStyle name="Normal" xfId="0" builtinId="0"/>
    <cellStyle name="Normal 2" xfId="4"/>
    <cellStyle name="Percent" xfId="1" builtinId="5"/>
  </cellStyles>
  <dxfs count="109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2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2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390525</xdr:colOff>
      <xdr:row>0</xdr:row>
      <xdr:rowOff>0</xdr:rowOff>
    </xdr:from>
    <xdr:to>
      <xdr:col>9</xdr:col>
      <xdr:colOff>111972</xdr:colOff>
      <xdr:row>4</xdr:row>
      <xdr:rowOff>32174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9325" y="0"/>
          <a:ext cx="3379047" cy="79417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189230</xdr:colOff>
      <xdr:row>4</xdr:row>
      <xdr:rowOff>8044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75660" cy="7501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6:M28"/>
  <sheetViews>
    <sheetView tabSelected="1" workbookViewId="0">
      <selection activeCell="A28" sqref="A28"/>
    </sheetView>
  </sheetViews>
  <sheetFormatPr defaultRowHeight="15" x14ac:dyDescent="0.25"/>
  <cols>
    <col min="12" max="12" width="7" customWidth="1"/>
    <col min="13" max="13" width="12.42578125" customWidth="1"/>
  </cols>
  <sheetData>
    <row r="6" spans="1:13" ht="21" x14ac:dyDescent="0.35">
      <c r="A6" s="15" t="s">
        <v>15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</row>
    <row r="8" spans="1:13" x14ac:dyDescent="0.25">
      <c r="A8" t="s">
        <v>16</v>
      </c>
    </row>
    <row r="10" spans="1:13" x14ac:dyDescent="0.25">
      <c r="A10" t="s">
        <v>17</v>
      </c>
    </row>
    <row r="12" spans="1:13" x14ac:dyDescent="0.25">
      <c r="A12" t="s">
        <v>18</v>
      </c>
    </row>
    <row r="14" spans="1:13" x14ac:dyDescent="0.25">
      <c r="A14" t="s">
        <v>19</v>
      </c>
    </row>
    <row r="15" spans="1:13" x14ac:dyDescent="0.25">
      <c r="A15" t="s">
        <v>20</v>
      </c>
    </row>
    <row r="17" spans="1:13" x14ac:dyDescent="0.25">
      <c r="A17" t="s">
        <v>21</v>
      </c>
    </row>
    <row r="18" spans="1:13" x14ac:dyDescent="0.25">
      <c r="A18" t="s">
        <v>26</v>
      </c>
    </row>
    <row r="19" spans="1:13" x14ac:dyDescent="0.25">
      <c r="A19" t="s">
        <v>27</v>
      </c>
    </row>
    <row r="20" spans="1:13" ht="15.75" thickBot="1" x14ac:dyDescent="0.3"/>
    <row r="21" spans="1:13" ht="15.75" thickBot="1" x14ac:dyDescent="0.3">
      <c r="A21" t="s">
        <v>25</v>
      </c>
      <c r="M21" s="5"/>
    </row>
    <row r="23" spans="1:13" x14ac:dyDescent="0.25">
      <c r="A23" t="s">
        <v>22</v>
      </c>
    </row>
    <row r="25" spans="1:13" x14ac:dyDescent="0.25">
      <c r="A25" t="s">
        <v>23</v>
      </c>
    </row>
    <row r="26" spans="1:13" x14ac:dyDescent="0.25">
      <c r="A26" t="s">
        <v>24</v>
      </c>
    </row>
    <row r="27" spans="1:13" x14ac:dyDescent="0.25"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</row>
    <row r="28" spans="1:13" ht="15.75" x14ac:dyDescent="0.25">
      <c r="A28" s="16" t="s">
        <v>28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I186"/>
  <sheetViews>
    <sheetView workbookViewId="0"/>
  </sheetViews>
  <sheetFormatPr defaultColWidth="9.140625" defaultRowHeight="15" x14ac:dyDescent="0.25"/>
  <cols>
    <col min="1" max="1" width="8.7109375" style="29" customWidth="1"/>
    <col min="2" max="2" width="16.7109375" style="29" customWidth="1"/>
    <col min="3" max="9" width="9.85546875" style="29" customWidth="1"/>
    <col min="10" max="10" width="10.7109375" style="29" customWidth="1"/>
    <col min="11" max="16384" width="9.140625" style="29"/>
  </cols>
  <sheetData>
    <row r="1" spans="1:9" x14ac:dyDescent="0.25">
      <c r="A1" s="7">
        <v>8</v>
      </c>
      <c r="B1" s="41" t="s">
        <v>12</v>
      </c>
      <c r="C1" s="28"/>
      <c r="D1" s="28"/>
      <c r="E1" s="28"/>
      <c r="F1" s="28"/>
      <c r="G1" s="28"/>
      <c r="H1" s="215" t="s">
        <v>29</v>
      </c>
      <c r="I1" s="218"/>
    </row>
    <row r="2" spans="1:9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9" x14ac:dyDescent="0.25">
      <c r="A3" s="8" t="s">
        <v>13</v>
      </c>
      <c r="B3" s="24"/>
      <c r="C3" s="24"/>
      <c r="D3" s="24"/>
      <c r="E3" s="24"/>
      <c r="F3" s="24"/>
      <c r="G3" s="24"/>
      <c r="H3" s="24"/>
      <c r="I3" s="25"/>
    </row>
    <row r="4" spans="1:9" x14ac:dyDescent="0.25">
      <c r="A4" s="9">
        <f>INDEX('Point Grid'!B:B,MATCH($A$1,'Point Grid'!A:A,0))</f>
        <v>3</v>
      </c>
      <c r="B4" s="24"/>
      <c r="C4" s="24"/>
      <c r="D4" s="24"/>
      <c r="E4" s="24"/>
      <c r="F4" s="24"/>
      <c r="G4" s="24"/>
      <c r="H4" s="24"/>
      <c r="I4" s="25"/>
    </row>
    <row r="5" spans="1:9" x14ac:dyDescent="0.25">
      <c r="A5" s="30"/>
      <c r="B5" s="24"/>
      <c r="C5" s="24"/>
      <c r="D5" s="24"/>
      <c r="E5" s="24"/>
      <c r="F5" s="24"/>
      <c r="G5" s="24"/>
      <c r="H5" s="24"/>
      <c r="I5" s="25"/>
    </row>
    <row r="6" spans="1:9" x14ac:dyDescent="0.25">
      <c r="A6" s="35" t="s">
        <v>2</v>
      </c>
      <c r="B6" s="24" t="s">
        <v>169</v>
      </c>
      <c r="C6" s="24"/>
      <c r="D6" s="24"/>
      <c r="E6" s="24"/>
      <c r="F6" s="24"/>
      <c r="G6" s="24"/>
      <c r="H6" s="24"/>
      <c r="I6" s="25"/>
    </row>
    <row r="7" spans="1:9" ht="15.75" thickBot="1" x14ac:dyDescent="0.3">
      <c r="A7" s="9">
        <f>INDEX('Point Grid'!$C$8:$I$34,MATCH($A$1,'Point Grid'!$A$8:$A$34,0),MATCH(A6,'Point Grid'!$C$7:$I$7,0))</f>
        <v>1</v>
      </c>
      <c r="B7" s="80" t="s">
        <v>170</v>
      </c>
      <c r="C7" s="24"/>
      <c r="D7" s="24"/>
      <c r="E7" s="24"/>
      <c r="F7" s="24"/>
      <c r="G7" s="24"/>
      <c r="H7" s="24"/>
      <c r="I7" s="25"/>
    </row>
    <row r="8" spans="1:9" ht="15.75" thickBot="1" x14ac:dyDescent="0.3">
      <c r="A8" s="5"/>
      <c r="B8" s="80" t="s">
        <v>171</v>
      </c>
      <c r="C8" s="24"/>
      <c r="D8" s="24"/>
      <c r="E8" s="24"/>
      <c r="F8" s="24"/>
      <c r="G8" s="24"/>
      <c r="H8" s="24"/>
      <c r="I8" s="25"/>
    </row>
    <row r="9" spans="1:9" x14ac:dyDescent="0.25">
      <c r="A9" s="50"/>
      <c r="B9" s="80"/>
      <c r="C9" s="24"/>
      <c r="D9" s="24"/>
      <c r="E9" s="24"/>
      <c r="F9" s="24"/>
      <c r="G9" s="24"/>
      <c r="H9" s="24"/>
      <c r="I9" s="25"/>
    </row>
    <row r="10" spans="1:9" x14ac:dyDescent="0.25">
      <c r="A10" s="35" t="s">
        <v>3</v>
      </c>
      <c r="B10" s="24" t="s">
        <v>172</v>
      </c>
      <c r="C10" s="80"/>
      <c r="D10" s="80"/>
      <c r="E10" s="24"/>
      <c r="F10" s="24"/>
      <c r="G10" s="24"/>
      <c r="H10" s="24"/>
      <c r="I10" s="25"/>
    </row>
    <row r="11" spans="1:9" ht="15.75" thickBot="1" x14ac:dyDescent="0.3">
      <c r="A11" s="9">
        <f>INDEX('Point Grid'!$C$8:$I$34,MATCH($A$1,'Point Grid'!$A$8:$A$34,0),MATCH(A10,'Point Grid'!$C$7:$I$7,0))</f>
        <v>1</v>
      </c>
      <c r="B11" s="80" t="s">
        <v>173</v>
      </c>
      <c r="C11" s="24"/>
      <c r="D11" s="24"/>
      <c r="E11" s="24"/>
      <c r="F11" s="24"/>
      <c r="G11" s="24"/>
      <c r="H11" s="24"/>
      <c r="I11" s="25"/>
    </row>
    <row r="12" spans="1:9" ht="15.75" thickBot="1" x14ac:dyDescent="0.3">
      <c r="A12" s="5"/>
      <c r="B12" s="24"/>
      <c r="C12" s="24"/>
      <c r="D12" s="24"/>
      <c r="E12" s="24"/>
      <c r="F12" s="24"/>
      <c r="G12" s="24"/>
      <c r="H12" s="24"/>
      <c r="I12" s="25"/>
    </row>
    <row r="13" spans="1:9" x14ac:dyDescent="0.25">
      <c r="A13" s="50"/>
      <c r="B13" s="24" t="s">
        <v>174</v>
      </c>
      <c r="C13" s="24"/>
      <c r="D13" s="24"/>
      <c r="E13" s="24"/>
      <c r="F13" s="24"/>
      <c r="G13" s="24"/>
      <c r="H13" s="24"/>
      <c r="I13" s="25"/>
    </row>
    <row r="14" spans="1:9" x14ac:dyDescent="0.25">
      <c r="A14" s="50"/>
      <c r="B14" s="80"/>
      <c r="C14" s="24"/>
      <c r="D14" s="24"/>
      <c r="E14" s="24"/>
      <c r="F14" s="24"/>
      <c r="G14" s="24"/>
      <c r="H14" s="24"/>
      <c r="I14" s="25"/>
    </row>
    <row r="15" spans="1:9" x14ac:dyDescent="0.25">
      <c r="A15" s="30"/>
      <c r="B15" s="80" t="s">
        <v>175</v>
      </c>
      <c r="C15" s="24"/>
      <c r="D15" s="24"/>
      <c r="E15" s="24"/>
      <c r="F15" s="24"/>
      <c r="G15" s="24"/>
      <c r="H15" s="24"/>
      <c r="I15" s="25"/>
    </row>
    <row r="16" spans="1:9" x14ac:dyDescent="0.25">
      <c r="A16" s="30"/>
      <c r="B16" s="24"/>
      <c r="C16" s="24"/>
      <c r="D16" s="24"/>
      <c r="E16" s="24"/>
      <c r="F16" s="24"/>
      <c r="G16" s="24"/>
      <c r="H16" s="24"/>
      <c r="I16" s="25"/>
    </row>
    <row r="17" spans="1:9" x14ac:dyDescent="0.25">
      <c r="A17" s="35" t="s">
        <v>4</v>
      </c>
      <c r="B17" s="24" t="s">
        <v>176</v>
      </c>
      <c r="C17" s="24"/>
      <c r="D17" s="24"/>
      <c r="E17" s="24"/>
      <c r="F17" s="24"/>
      <c r="G17" s="24"/>
      <c r="H17" s="24"/>
      <c r="I17" s="25"/>
    </row>
    <row r="18" spans="1:9" ht="15.75" thickBot="1" x14ac:dyDescent="0.3">
      <c r="A18" s="9">
        <f>INDEX('Point Grid'!$C$8:$I$34,MATCH($A$1,'Point Grid'!$A$8:$A$34,0),MATCH(A17,'Point Grid'!$C$7:$I$7,0))</f>
        <v>1</v>
      </c>
      <c r="B18" s="80"/>
      <c r="C18" s="80"/>
      <c r="D18" s="80"/>
      <c r="E18" s="24"/>
      <c r="F18" s="24"/>
      <c r="G18" s="24"/>
      <c r="H18" s="24"/>
      <c r="I18" s="25"/>
    </row>
    <row r="19" spans="1:9" ht="15.75" thickBot="1" x14ac:dyDescent="0.3">
      <c r="A19" s="5"/>
      <c r="B19" s="24"/>
      <c r="C19" s="24"/>
      <c r="D19" s="24"/>
      <c r="E19" s="24"/>
      <c r="F19" s="24"/>
      <c r="G19" s="24"/>
      <c r="H19" s="24"/>
      <c r="I19" s="25"/>
    </row>
    <row r="20" spans="1:9" ht="15.75" thickBot="1" x14ac:dyDescent="0.3">
      <c r="A20" s="32"/>
      <c r="B20" s="81"/>
      <c r="C20" s="81"/>
      <c r="D20" s="81"/>
      <c r="E20" s="81"/>
      <c r="F20" s="81"/>
      <c r="G20" s="81"/>
      <c r="H20" s="81"/>
      <c r="I20" s="82"/>
    </row>
    <row r="21" spans="1:9" x14ac:dyDescent="0.25">
      <c r="B21" s="83"/>
      <c r="C21" s="83"/>
      <c r="D21" s="83"/>
      <c r="E21" s="83"/>
      <c r="F21" s="83"/>
      <c r="G21" s="83"/>
      <c r="H21" s="83"/>
      <c r="I21" s="83"/>
    </row>
    <row r="22" spans="1:9" x14ac:dyDescent="0.25">
      <c r="B22" s="83"/>
      <c r="C22" s="83"/>
      <c r="D22" s="83"/>
      <c r="E22" s="83"/>
      <c r="F22" s="83"/>
      <c r="G22" s="83"/>
      <c r="H22" s="83"/>
      <c r="I22" s="83"/>
    </row>
    <row r="23" spans="1:9" x14ac:dyDescent="0.25">
      <c r="B23" s="83"/>
      <c r="C23" s="83"/>
      <c r="D23" s="83"/>
      <c r="E23" s="83"/>
      <c r="F23" s="83"/>
      <c r="G23" s="83"/>
      <c r="H23" s="83"/>
      <c r="I23" s="83"/>
    </row>
    <row r="24" spans="1:9" x14ac:dyDescent="0.25">
      <c r="B24" s="83"/>
      <c r="C24" s="83"/>
      <c r="D24" s="83"/>
      <c r="E24" s="83"/>
      <c r="F24" s="83"/>
      <c r="G24" s="83"/>
      <c r="H24" s="83"/>
      <c r="I24" s="83"/>
    </row>
    <row r="25" spans="1:9" x14ac:dyDescent="0.25">
      <c r="B25" s="83"/>
      <c r="C25" s="83"/>
      <c r="D25" s="83"/>
      <c r="E25" s="83"/>
      <c r="F25" s="83"/>
      <c r="G25" s="83"/>
      <c r="H25" s="83"/>
      <c r="I25" s="83"/>
    </row>
    <row r="26" spans="1:9" x14ac:dyDescent="0.25">
      <c r="B26" s="83"/>
      <c r="C26" s="83"/>
      <c r="D26" s="83"/>
      <c r="E26" s="83"/>
      <c r="F26" s="83"/>
      <c r="G26" s="83"/>
      <c r="H26" s="83"/>
      <c r="I26" s="83"/>
    </row>
    <row r="27" spans="1:9" x14ac:dyDescent="0.25">
      <c r="B27" s="83"/>
      <c r="C27" s="83"/>
      <c r="D27" s="83"/>
      <c r="E27" s="83"/>
      <c r="F27" s="83"/>
      <c r="G27" s="83"/>
      <c r="H27" s="83"/>
      <c r="I27" s="83"/>
    </row>
    <row r="28" spans="1:9" x14ac:dyDescent="0.25">
      <c r="B28" s="83"/>
      <c r="C28" s="83"/>
      <c r="D28" s="83"/>
      <c r="E28" s="83"/>
      <c r="F28" s="83"/>
      <c r="G28" s="83"/>
      <c r="H28" s="83"/>
      <c r="I28" s="83"/>
    </row>
    <row r="29" spans="1:9" x14ac:dyDescent="0.25">
      <c r="B29" s="83"/>
      <c r="C29" s="83"/>
      <c r="D29" s="83"/>
      <c r="E29" s="83"/>
      <c r="F29" s="83"/>
      <c r="G29" s="83"/>
      <c r="H29" s="83"/>
      <c r="I29" s="83"/>
    </row>
    <row r="30" spans="1:9" x14ac:dyDescent="0.25">
      <c r="B30" s="83"/>
      <c r="C30" s="83"/>
      <c r="D30" s="83"/>
      <c r="E30" s="83"/>
      <c r="F30" s="83"/>
      <c r="G30" s="83"/>
      <c r="H30" s="83"/>
      <c r="I30" s="83"/>
    </row>
    <row r="31" spans="1:9" x14ac:dyDescent="0.25">
      <c r="B31" s="83"/>
      <c r="C31" s="83"/>
      <c r="D31" s="83"/>
      <c r="E31" s="83"/>
      <c r="F31" s="83"/>
      <c r="G31" s="83"/>
      <c r="H31" s="83"/>
      <c r="I31" s="83"/>
    </row>
    <row r="32" spans="1:9" x14ac:dyDescent="0.25">
      <c r="B32" s="83"/>
      <c r="C32" s="83"/>
      <c r="D32" s="83"/>
      <c r="E32" s="83"/>
      <c r="F32" s="83"/>
      <c r="G32" s="83"/>
      <c r="H32" s="83"/>
      <c r="I32" s="83"/>
    </row>
    <row r="33" spans="2:9" x14ac:dyDescent="0.25">
      <c r="B33" s="83"/>
      <c r="C33" s="83"/>
      <c r="D33" s="83"/>
      <c r="E33" s="83"/>
      <c r="F33" s="83"/>
      <c r="G33" s="83"/>
      <c r="H33" s="83"/>
      <c r="I33" s="83"/>
    </row>
    <row r="34" spans="2:9" x14ac:dyDescent="0.25">
      <c r="B34" s="83"/>
      <c r="C34" s="83"/>
      <c r="D34" s="83"/>
      <c r="E34" s="83"/>
      <c r="F34" s="83"/>
      <c r="G34" s="83"/>
      <c r="H34" s="83"/>
      <c r="I34" s="83"/>
    </row>
    <row r="35" spans="2:9" x14ac:dyDescent="0.25">
      <c r="B35" s="83"/>
      <c r="C35" s="83"/>
      <c r="D35" s="83"/>
      <c r="E35" s="83"/>
      <c r="F35" s="83"/>
      <c r="G35" s="83"/>
      <c r="H35" s="83"/>
      <c r="I35" s="83"/>
    </row>
    <row r="36" spans="2:9" x14ac:dyDescent="0.25">
      <c r="B36" s="83"/>
      <c r="C36" s="83"/>
      <c r="D36" s="83"/>
      <c r="E36" s="83"/>
      <c r="F36" s="83"/>
      <c r="G36" s="83"/>
      <c r="H36" s="83"/>
      <c r="I36" s="83"/>
    </row>
    <row r="37" spans="2:9" x14ac:dyDescent="0.25">
      <c r="B37" s="83"/>
      <c r="C37" s="83"/>
      <c r="D37" s="83"/>
      <c r="E37" s="83"/>
      <c r="F37" s="83"/>
      <c r="G37" s="83"/>
      <c r="H37" s="83"/>
      <c r="I37" s="83"/>
    </row>
    <row r="38" spans="2:9" x14ac:dyDescent="0.25">
      <c r="B38" s="83"/>
      <c r="C38" s="83"/>
      <c r="D38" s="83"/>
      <c r="E38" s="83"/>
      <c r="F38" s="83"/>
      <c r="G38" s="83"/>
      <c r="H38" s="83"/>
      <c r="I38" s="83"/>
    </row>
    <row r="39" spans="2:9" x14ac:dyDescent="0.25">
      <c r="B39" s="83"/>
      <c r="C39" s="83"/>
      <c r="D39" s="83"/>
      <c r="E39" s="83"/>
      <c r="F39" s="83"/>
      <c r="G39" s="83"/>
      <c r="H39" s="83"/>
      <c r="I39" s="83"/>
    </row>
    <row r="40" spans="2:9" x14ac:dyDescent="0.25">
      <c r="B40" s="83"/>
      <c r="C40" s="83"/>
      <c r="D40" s="83"/>
      <c r="E40" s="83"/>
      <c r="F40" s="83"/>
      <c r="G40" s="83"/>
      <c r="H40" s="83"/>
      <c r="I40" s="83"/>
    </row>
    <row r="41" spans="2:9" x14ac:dyDescent="0.25">
      <c r="B41" s="83"/>
      <c r="C41" s="83"/>
      <c r="D41" s="83"/>
      <c r="E41" s="83"/>
      <c r="F41" s="83"/>
      <c r="G41" s="83"/>
      <c r="H41" s="83"/>
      <c r="I41" s="83"/>
    </row>
    <row r="42" spans="2:9" x14ac:dyDescent="0.25">
      <c r="B42" s="83"/>
      <c r="C42" s="83"/>
      <c r="D42" s="83"/>
      <c r="E42" s="83"/>
      <c r="F42" s="83"/>
      <c r="G42" s="83"/>
      <c r="H42" s="83"/>
      <c r="I42" s="83"/>
    </row>
    <row r="43" spans="2:9" x14ac:dyDescent="0.25">
      <c r="B43" s="83"/>
      <c r="C43" s="83"/>
      <c r="D43" s="83"/>
      <c r="E43" s="83"/>
      <c r="F43" s="83"/>
      <c r="G43" s="83"/>
      <c r="H43" s="83"/>
      <c r="I43" s="83"/>
    </row>
    <row r="44" spans="2:9" x14ac:dyDescent="0.25">
      <c r="B44" s="83"/>
      <c r="C44" s="83"/>
      <c r="D44" s="83"/>
      <c r="E44" s="83"/>
      <c r="F44" s="83"/>
      <c r="G44" s="83"/>
      <c r="H44" s="83"/>
      <c r="I44" s="83"/>
    </row>
    <row r="45" spans="2:9" x14ac:dyDescent="0.25">
      <c r="B45" s="83"/>
      <c r="C45" s="83"/>
      <c r="D45" s="83"/>
      <c r="E45" s="83"/>
      <c r="F45" s="83"/>
      <c r="G45" s="83"/>
      <c r="H45" s="83"/>
      <c r="I45" s="83"/>
    </row>
    <row r="46" spans="2:9" x14ac:dyDescent="0.25">
      <c r="B46" s="83"/>
      <c r="C46" s="83"/>
      <c r="D46" s="83"/>
      <c r="E46" s="83"/>
      <c r="F46" s="83"/>
      <c r="G46" s="83"/>
      <c r="H46" s="83"/>
      <c r="I46" s="83"/>
    </row>
    <row r="47" spans="2:9" x14ac:dyDescent="0.25">
      <c r="B47" s="83"/>
      <c r="C47" s="83"/>
      <c r="D47" s="83"/>
      <c r="E47" s="83"/>
      <c r="F47" s="83"/>
      <c r="G47" s="83"/>
      <c r="H47" s="83"/>
      <c r="I47" s="83"/>
    </row>
    <row r="48" spans="2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1">
    <mergeCell ref="H1:I1"/>
  </mergeCells>
  <conditionalFormatting sqref="B1">
    <cfRule type="cellIs" dxfId="59" priority="1" operator="equal">
      <formula>"Incomplete"</formula>
    </cfRule>
    <cfRule type="cellIs" dxfId="58" priority="2" operator="equal">
      <formula>"Flag for Review"</formula>
    </cfRule>
    <cfRule type="cellIs" dxfId="57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1:I186"/>
  <sheetViews>
    <sheetView workbookViewId="0"/>
  </sheetViews>
  <sheetFormatPr defaultColWidth="9.140625" defaultRowHeight="15" x14ac:dyDescent="0.25"/>
  <cols>
    <col min="1" max="1" width="8.7109375" style="29" customWidth="1"/>
    <col min="2" max="2" width="16.7109375" style="29" customWidth="1"/>
    <col min="3" max="3" width="9.5703125" style="29" customWidth="1"/>
    <col min="4" max="9" width="9.42578125" style="29" customWidth="1"/>
    <col min="10" max="16384" width="9.140625" style="36"/>
  </cols>
  <sheetData>
    <row r="1" spans="1:9" x14ac:dyDescent="0.25">
      <c r="A1" s="7">
        <v>9</v>
      </c>
      <c r="B1" s="41" t="s">
        <v>12</v>
      </c>
      <c r="C1" s="28"/>
      <c r="D1" s="28"/>
      <c r="E1" s="28"/>
      <c r="F1" s="28"/>
      <c r="G1" s="28"/>
      <c r="H1" s="215" t="s">
        <v>29</v>
      </c>
      <c r="I1" s="218"/>
    </row>
    <row r="2" spans="1:9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9" x14ac:dyDescent="0.25">
      <c r="A3" s="8" t="s">
        <v>13</v>
      </c>
      <c r="B3" s="96"/>
      <c r="C3" s="96"/>
      <c r="D3" s="96"/>
      <c r="E3" s="96"/>
      <c r="F3" s="96"/>
      <c r="G3" s="96"/>
      <c r="H3" s="96"/>
      <c r="I3" s="204"/>
    </row>
    <row r="4" spans="1:9" x14ac:dyDescent="0.25">
      <c r="A4" s="9">
        <f>INDEX('Point Grid'!B:B,MATCH($A$1,'Point Grid'!A:A,0))</f>
        <v>2.25</v>
      </c>
      <c r="B4" s="96"/>
      <c r="C4" s="96"/>
      <c r="D4" s="96"/>
      <c r="E4" s="96"/>
      <c r="F4" s="96"/>
      <c r="G4" s="96"/>
      <c r="H4" s="96"/>
      <c r="I4" s="204"/>
    </row>
    <row r="5" spans="1:9" x14ac:dyDescent="0.25">
      <c r="A5" s="30"/>
      <c r="B5" s="96"/>
      <c r="C5" s="96"/>
      <c r="D5" s="96"/>
      <c r="E5" s="96"/>
      <c r="F5" s="96"/>
      <c r="G5" s="96"/>
      <c r="H5" s="96"/>
      <c r="I5" s="204"/>
    </row>
    <row r="6" spans="1:9" x14ac:dyDescent="0.25">
      <c r="A6" s="35" t="s">
        <v>2</v>
      </c>
      <c r="B6" s="96" t="s">
        <v>181</v>
      </c>
      <c r="C6" s="96"/>
      <c r="D6" s="96"/>
      <c r="E6" s="96"/>
      <c r="F6" s="96"/>
      <c r="G6" s="96"/>
      <c r="H6" s="96"/>
      <c r="I6" s="204"/>
    </row>
    <row r="7" spans="1:9" ht="15.75" thickBot="1" x14ac:dyDescent="0.3">
      <c r="A7" s="9">
        <f>INDEX('Point Grid'!$C$8:$I$34,MATCH($A$1,'Point Grid'!$A$8:$A$34,0),MATCH(A6,'Point Grid'!$C$7:$I$7,0))</f>
        <v>0.5</v>
      </c>
      <c r="B7" s="96" t="s">
        <v>177</v>
      </c>
      <c r="C7" s="96"/>
      <c r="D7" s="96"/>
      <c r="E7" s="96"/>
      <c r="F7" s="96"/>
      <c r="G7" s="96"/>
      <c r="H7" s="96"/>
      <c r="I7" s="204"/>
    </row>
    <row r="8" spans="1:9" ht="15.75" thickBot="1" x14ac:dyDescent="0.3">
      <c r="A8" s="5"/>
      <c r="B8" s="48"/>
      <c r="C8" s="48"/>
      <c r="D8" s="48"/>
      <c r="E8" s="96"/>
      <c r="F8" s="96"/>
      <c r="G8" s="96"/>
      <c r="H8" s="96"/>
      <c r="I8" s="204"/>
    </row>
    <row r="9" spans="1:9" x14ac:dyDescent="0.25">
      <c r="A9" s="22"/>
      <c r="B9" s="48"/>
      <c r="C9" s="48"/>
      <c r="D9" s="48"/>
      <c r="E9" s="96"/>
      <c r="F9" s="96"/>
      <c r="G9" s="96"/>
      <c r="H9" s="96"/>
      <c r="I9" s="204"/>
    </row>
    <row r="10" spans="1:9" x14ac:dyDescent="0.25">
      <c r="A10" s="35" t="s">
        <v>3</v>
      </c>
      <c r="B10" s="48" t="s">
        <v>178</v>
      </c>
      <c r="C10" s="96"/>
      <c r="D10" s="96"/>
      <c r="E10" s="96"/>
      <c r="F10" s="96"/>
      <c r="G10" s="96"/>
      <c r="H10" s="96"/>
      <c r="I10" s="204"/>
    </row>
    <row r="11" spans="1:9" ht="15.75" thickBot="1" x14ac:dyDescent="0.3">
      <c r="A11" s="9">
        <f>INDEX('Point Grid'!$C$8:$I$34,MATCH($A$1,'Point Grid'!$A$8:$A$34,0),MATCH(A10,'Point Grid'!$C$7:$I$7,0))</f>
        <v>0.5</v>
      </c>
      <c r="B11" s="48"/>
      <c r="C11" s="96"/>
      <c r="D11" s="96"/>
      <c r="E11" s="96"/>
      <c r="F11" s="96"/>
      <c r="G11" s="96"/>
      <c r="H11" s="96"/>
      <c r="I11" s="204"/>
    </row>
    <row r="12" spans="1:9" ht="15.75" thickBot="1" x14ac:dyDescent="0.3">
      <c r="A12" s="5"/>
      <c r="B12" s="48"/>
      <c r="C12" s="96"/>
      <c r="D12" s="96"/>
      <c r="E12" s="96"/>
      <c r="F12" s="96"/>
      <c r="G12" s="96"/>
      <c r="H12" s="96"/>
      <c r="I12" s="204"/>
    </row>
    <row r="13" spans="1:9" x14ac:dyDescent="0.25">
      <c r="A13" s="38"/>
      <c r="B13" s="96"/>
      <c r="C13" s="96"/>
      <c r="D13" s="96"/>
      <c r="E13" s="96"/>
      <c r="F13" s="96"/>
      <c r="G13" s="96"/>
      <c r="H13" s="96"/>
      <c r="I13" s="204"/>
    </row>
    <row r="14" spans="1:9" x14ac:dyDescent="0.25">
      <c r="A14" s="35" t="s">
        <v>4</v>
      </c>
      <c r="B14" s="96" t="s">
        <v>179</v>
      </c>
      <c r="C14" s="96"/>
      <c r="D14" s="96"/>
      <c r="E14" s="96"/>
      <c r="F14" s="96"/>
      <c r="G14" s="96"/>
      <c r="H14" s="96"/>
      <c r="I14" s="204"/>
    </row>
    <row r="15" spans="1:9" ht="15.75" thickBot="1" x14ac:dyDescent="0.3">
      <c r="A15" s="9">
        <f>INDEX('Point Grid'!$C$8:$I$34,MATCH($A$1,'Point Grid'!$A$8:$A$34,0),MATCH(A14,'Point Grid'!$C$7:$I$7,0))</f>
        <v>1</v>
      </c>
      <c r="B15" s="96"/>
      <c r="C15" s="96"/>
      <c r="D15" s="96"/>
      <c r="E15" s="96"/>
      <c r="F15" s="96"/>
      <c r="G15" s="96"/>
      <c r="H15" s="96"/>
      <c r="I15" s="204"/>
    </row>
    <row r="16" spans="1:9" ht="15.75" thickBot="1" x14ac:dyDescent="0.3">
      <c r="A16" s="5"/>
      <c r="B16" s="96"/>
      <c r="C16" s="96"/>
      <c r="D16" s="96"/>
      <c r="E16" s="96"/>
      <c r="F16" s="96"/>
      <c r="G16" s="96"/>
      <c r="H16" s="96"/>
      <c r="I16" s="204"/>
    </row>
    <row r="17" spans="1:9" x14ac:dyDescent="0.25">
      <c r="A17" s="30"/>
      <c r="B17" s="96"/>
      <c r="C17" s="96"/>
      <c r="D17" s="96"/>
      <c r="E17" s="96"/>
      <c r="F17" s="96"/>
      <c r="G17" s="96"/>
      <c r="H17" s="96"/>
      <c r="I17" s="204"/>
    </row>
    <row r="18" spans="1:9" x14ac:dyDescent="0.25">
      <c r="A18" s="35" t="s">
        <v>5</v>
      </c>
      <c r="B18" s="96" t="s">
        <v>180</v>
      </c>
      <c r="C18" s="96"/>
      <c r="D18" s="96"/>
      <c r="E18" s="96"/>
      <c r="F18" s="96"/>
      <c r="G18" s="96"/>
      <c r="H18" s="96"/>
      <c r="I18" s="204"/>
    </row>
    <row r="19" spans="1:9" ht="15.75" thickBot="1" x14ac:dyDescent="0.3">
      <c r="A19" s="9">
        <f>INDEX('Point Grid'!$C$8:$I$34,MATCH($A$1,'Point Grid'!$A$8:$A$34,0),MATCH(A18,'Point Grid'!$C$7:$I$7,0))</f>
        <v>0.25</v>
      </c>
      <c r="B19" s="96"/>
      <c r="C19" s="96"/>
      <c r="D19" s="96"/>
      <c r="E19" s="96"/>
      <c r="F19" s="96"/>
      <c r="G19" s="96"/>
      <c r="H19" s="96"/>
      <c r="I19" s="204"/>
    </row>
    <row r="20" spans="1:9" ht="15.75" thickBot="1" x14ac:dyDescent="0.3">
      <c r="A20" s="5"/>
      <c r="B20" s="96"/>
      <c r="C20" s="96"/>
      <c r="D20" s="96"/>
      <c r="E20" s="96"/>
      <c r="F20" s="96"/>
      <c r="G20" s="96"/>
      <c r="H20" s="96"/>
      <c r="I20" s="204"/>
    </row>
    <row r="21" spans="1:9" ht="15.75" thickBot="1" x14ac:dyDescent="0.3">
      <c r="A21" s="32"/>
      <c r="B21" s="81"/>
      <c r="C21" s="81"/>
      <c r="D21" s="81"/>
      <c r="E21" s="81"/>
      <c r="F21" s="81"/>
      <c r="G21" s="81"/>
      <c r="H21" s="81"/>
      <c r="I21" s="82"/>
    </row>
    <row r="22" spans="1:9" x14ac:dyDescent="0.25">
      <c r="B22" s="83"/>
      <c r="C22" s="83"/>
      <c r="D22" s="83"/>
      <c r="E22" s="83"/>
      <c r="F22" s="83"/>
      <c r="G22" s="83"/>
      <c r="H22" s="83"/>
      <c r="I22" s="83"/>
    </row>
    <row r="23" spans="1:9" x14ac:dyDescent="0.25">
      <c r="B23" s="83"/>
      <c r="C23" s="83"/>
      <c r="D23" s="83"/>
      <c r="E23" s="83"/>
      <c r="F23" s="83"/>
      <c r="G23" s="83"/>
      <c r="H23" s="83"/>
      <c r="I23" s="83"/>
    </row>
    <row r="24" spans="1:9" x14ac:dyDescent="0.25">
      <c r="B24" s="83"/>
      <c r="C24" s="83"/>
      <c r="D24" s="83"/>
      <c r="E24" s="83"/>
      <c r="F24" s="83"/>
      <c r="G24" s="83"/>
      <c r="H24" s="83"/>
      <c r="I24" s="83"/>
    </row>
    <row r="25" spans="1:9" x14ac:dyDescent="0.25">
      <c r="B25" s="83"/>
      <c r="C25" s="83"/>
      <c r="D25" s="83"/>
      <c r="E25" s="83"/>
      <c r="F25" s="83"/>
      <c r="G25" s="83"/>
      <c r="H25" s="83"/>
      <c r="I25" s="83"/>
    </row>
    <row r="26" spans="1:9" x14ac:dyDescent="0.25">
      <c r="B26" s="83"/>
      <c r="C26" s="83"/>
      <c r="D26" s="83"/>
      <c r="E26" s="83"/>
      <c r="F26" s="83"/>
      <c r="G26" s="83"/>
      <c r="H26" s="83"/>
      <c r="I26" s="83"/>
    </row>
    <row r="27" spans="1:9" x14ac:dyDescent="0.25">
      <c r="B27" s="83"/>
      <c r="C27" s="83"/>
      <c r="D27" s="83"/>
      <c r="E27" s="83"/>
      <c r="F27" s="83"/>
      <c r="G27" s="83"/>
      <c r="H27" s="83"/>
      <c r="I27" s="83"/>
    </row>
    <row r="28" spans="1:9" x14ac:dyDescent="0.25">
      <c r="B28" s="83"/>
      <c r="C28" s="83"/>
      <c r="D28" s="83"/>
      <c r="E28" s="83"/>
      <c r="F28" s="83"/>
      <c r="G28" s="83"/>
      <c r="H28" s="83"/>
      <c r="I28" s="83"/>
    </row>
    <row r="29" spans="1:9" x14ac:dyDescent="0.25">
      <c r="B29" s="83"/>
      <c r="C29" s="83"/>
      <c r="D29" s="83"/>
      <c r="E29" s="83"/>
      <c r="F29" s="83"/>
      <c r="G29" s="83"/>
      <c r="H29" s="83"/>
      <c r="I29" s="83"/>
    </row>
    <row r="30" spans="1:9" x14ac:dyDescent="0.25">
      <c r="B30" s="83"/>
      <c r="C30" s="83"/>
      <c r="D30" s="83"/>
      <c r="E30" s="83"/>
      <c r="F30" s="83"/>
      <c r="G30" s="83"/>
      <c r="H30" s="83"/>
      <c r="I30" s="83"/>
    </row>
    <row r="31" spans="1:9" x14ac:dyDescent="0.25">
      <c r="B31" s="83"/>
      <c r="C31" s="83"/>
      <c r="D31" s="83"/>
      <c r="E31" s="83"/>
      <c r="F31" s="83"/>
      <c r="G31" s="83"/>
      <c r="H31" s="83"/>
      <c r="I31" s="83"/>
    </row>
    <row r="32" spans="1:9" x14ac:dyDescent="0.25">
      <c r="B32" s="83"/>
      <c r="C32" s="83"/>
      <c r="D32" s="83"/>
      <c r="E32" s="83"/>
      <c r="F32" s="83"/>
      <c r="G32" s="83"/>
      <c r="H32" s="83"/>
      <c r="I32" s="83"/>
    </row>
    <row r="33" spans="2:9" x14ac:dyDescent="0.25">
      <c r="B33" s="83"/>
      <c r="C33" s="83"/>
      <c r="D33" s="83"/>
      <c r="E33" s="83"/>
      <c r="F33" s="83"/>
      <c r="G33" s="83"/>
      <c r="H33" s="83"/>
      <c r="I33" s="83"/>
    </row>
    <row r="34" spans="2:9" x14ac:dyDescent="0.25">
      <c r="B34" s="83"/>
      <c r="C34" s="83"/>
      <c r="D34" s="83"/>
      <c r="E34" s="83"/>
      <c r="F34" s="83"/>
      <c r="G34" s="83"/>
      <c r="H34" s="83"/>
      <c r="I34" s="83"/>
    </row>
    <row r="35" spans="2:9" x14ac:dyDescent="0.25">
      <c r="B35" s="83"/>
      <c r="C35" s="83"/>
      <c r="D35" s="83"/>
      <c r="E35" s="83"/>
      <c r="F35" s="83"/>
      <c r="G35" s="83"/>
      <c r="H35" s="83"/>
      <c r="I35" s="83"/>
    </row>
    <row r="36" spans="2:9" x14ac:dyDescent="0.25">
      <c r="B36" s="83"/>
      <c r="C36" s="83"/>
      <c r="D36" s="83"/>
      <c r="E36" s="83"/>
      <c r="F36" s="83"/>
      <c r="G36" s="83"/>
      <c r="H36" s="83"/>
      <c r="I36" s="83"/>
    </row>
    <row r="37" spans="2:9" x14ac:dyDescent="0.25">
      <c r="B37" s="83"/>
      <c r="C37" s="83"/>
      <c r="D37" s="83"/>
      <c r="E37" s="83"/>
      <c r="F37" s="83"/>
      <c r="G37" s="83"/>
      <c r="H37" s="83"/>
      <c r="I37" s="83"/>
    </row>
    <row r="38" spans="2:9" x14ac:dyDescent="0.25">
      <c r="B38" s="83"/>
      <c r="C38" s="83"/>
      <c r="D38" s="83"/>
      <c r="E38" s="83"/>
      <c r="F38" s="83"/>
      <c r="G38" s="83"/>
      <c r="H38" s="83"/>
      <c r="I38" s="83"/>
    </row>
    <row r="39" spans="2:9" x14ac:dyDescent="0.25">
      <c r="B39" s="83"/>
      <c r="C39" s="83"/>
      <c r="D39" s="83"/>
      <c r="E39" s="83"/>
      <c r="F39" s="83"/>
      <c r="G39" s="83"/>
      <c r="H39" s="83"/>
      <c r="I39" s="83"/>
    </row>
    <row r="40" spans="2:9" x14ac:dyDescent="0.25">
      <c r="B40" s="83"/>
      <c r="C40" s="83"/>
      <c r="D40" s="83"/>
      <c r="E40" s="83"/>
      <c r="F40" s="83"/>
      <c r="G40" s="83"/>
      <c r="H40" s="83"/>
      <c r="I40" s="83"/>
    </row>
    <row r="41" spans="2:9" x14ac:dyDescent="0.25">
      <c r="B41" s="83"/>
      <c r="C41" s="83"/>
      <c r="D41" s="83"/>
      <c r="E41" s="83"/>
      <c r="F41" s="83"/>
      <c r="G41" s="83"/>
      <c r="H41" s="83"/>
      <c r="I41" s="83"/>
    </row>
    <row r="42" spans="2:9" x14ac:dyDescent="0.25">
      <c r="B42" s="83"/>
      <c r="C42" s="83"/>
      <c r="D42" s="83"/>
      <c r="E42" s="83"/>
      <c r="F42" s="83"/>
      <c r="G42" s="83"/>
      <c r="H42" s="83"/>
      <c r="I42" s="83"/>
    </row>
    <row r="43" spans="2:9" x14ac:dyDescent="0.25">
      <c r="B43" s="83"/>
      <c r="C43" s="83"/>
      <c r="D43" s="83"/>
      <c r="E43" s="83"/>
      <c r="F43" s="83"/>
      <c r="G43" s="83"/>
      <c r="H43" s="83"/>
      <c r="I43" s="83"/>
    </row>
    <row r="44" spans="2:9" x14ac:dyDescent="0.25">
      <c r="B44" s="83"/>
      <c r="C44" s="83"/>
      <c r="D44" s="83"/>
      <c r="E44" s="83"/>
      <c r="F44" s="83"/>
      <c r="G44" s="83"/>
      <c r="H44" s="83"/>
      <c r="I44" s="83"/>
    </row>
    <row r="45" spans="2:9" x14ac:dyDescent="0.25">
      <c r="B45" s="83"/>
      <c r="C45" s="83"/>
      <c r="D45" s="83"/>
      <c r="E45" s="83"/>
      <c r="F45" s="83"/>
      <c r="G45" s="83"/>
      <c r="H45" s="83"/>
      <c r="I45" s="83"/>
    </row>
    <row r="46" spans="2:9" x14ac:dyDescent="0.25">
      <c r="B46" s="83"/>
      <c r="C46" s="83"/>
      <c r="D46" s="83"/>
      <c r="E46" s="83"/>
      <c r="F46" s="83"/>
      <c r="G46" s="83"/>
      <c r="H46" s="83"/>
      <c r="I46" s="83"/>
    </row>
    <row r="47" spans="2:9" x14ac:dyDescent="0.25">
      <c r="B47" s="83"/>
      <c r="C47" s="83"/>
      <c r="D47" s="83"/>
      <c r="E47" s="83"/>
      <c r="F47" s="83"/>
      <c r="G47" s="83"/>
      <c r="H47" s="83"/>
      <c r="I47" s="83"/>
    </row>
    <row r="48" spans="2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1">
    <mergeCell ref="H1:I1"/>
  </mergeCells>
  <conditionalFormatting sqref="B1">
    <cfRule type="cellIs" dxfId="56" priority="1" operator="equal">
      <formula>"Incomplete"</formula>
    </cfRule>
    <cfRule type="cellIs" dxfId="55" priority="2" operator="equal">
      <formula>"Flag for Review"</formula>
    </cfRule>
    <cfRule type="cellIs" dxfId="54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1:AO186"/>
  <sheetViews>
    <sheetView workbookViewId="0"/>
  </sheetViews>
  <sheetFormatPr defaultColWidth="9.140625" defaultRowHeight="15" x14ac:dyDescent="0.25"/>
  <cols>
    <col min="1" max="1" width="8.7109375" style="29" customWidth="1"/>
    <col min="2" max="2" width="16.7109375" style="29" customWidth="1"/>
    <col min="3" max="9" width="9.7109375" style="29" customWidth="1"/>
    <col min="10" max="10" width="10.7109375" style="29" customWidth="1"/>
    <col min="11" max="16384" width="9.140625" style="29"/>
  </cols>
  <sheetData>
    <row r="1" spans="1:41" x14ac:dyDescent="0.25">
      <c r="A1" s="7">
        <v>10</v>
      </c>
      <c r="B1" s="41" t="s">
        <v>12</v>
      </c>
      <c r="C1" s="28"/>
      <c r="D1" s="28"/>
      <c r="E1" s="28"/>
      <c r="F1" s="28"/>
      <c r="G1" s="28"/>
      <c r="H1" s="215" t="s">
        <v>29</v>
      </c>
      <c r="I1" s="218"/>
    </row>
    <row r="2" spans="1:41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41" x14ac:dyDescent="0.25">
      <c r="A3" s="8" t="s">
        <v>13</v>
      </c>
      <c r="B3" s="24"/>
      <c r="C3" s="24"/>
      <c r="D3" s="24"/>
      <c r="E3" s="24"/>
      <c r="F3" s="24"/>
      <c r="G3" s="24"/>
      <c r="H3" s="24"/>
      <c r="I3" s="25"/>
    </row>
    <row r="4" spans="1:41" x14ac:dyDescent="0.25">
      <c r="A4" s="9">
        <f>INDEX('Point Grid'!B:B,MATCH($A$1,'Point Grid'!A:A,0))</f>
        <v>2.75</v>
      </c>
      <c r="B4" s="24"/>
      <c r="C4" s="24"/>
      <c r="D4" s="24"/>
      <c r="E4" s="24"/>
      <c r="F4" s="24"/>
      <c r="G4" s="24"/>
      <c r="H4" s="24"/>
      <c r="I4" s="25"/>
    </row>
    <row r="5" spans="1:41" x14ac:dyDescent="0.25">
      <c r="A5" s="50"/>
      <c r="B5" s="24"/>
      <c r="C5" s="24"/>
      <c r="D5" s="24"/>
      <c r="E5" s="24"/>
      <c r="F5" s="24"/>
      <c r="G5" s="24"/>
      <c r="H5" s="24"/>
      <c r="I5" s="25"/>
    </row>
    <row r="6" spans="1:41" x14ac:dyDescent="0.25">
      <c r="A6" s="35" t="s">
        <v>2</v>
      </c>
      <c r="B6" s="44" t="s">
        <v>182</v>
      </c>
      <c r="C6" s="44"/>
      <c r="D6" s="44"/>
      <c r="E6" s="44"/>
      <c r="F6" s="44"/>
      <c r="G6" s="44"/>
      <c r="H6" s="44"/>
      <c r="I6" s="25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</row>
    <row r="7" spans="1:41" ht="15.75" thickBot="1" x14ac:dyDescent="0.3">
      <c r="A7" s="9">
        <f>INDEX('Point Grid'!$C$8:$I$34,MATCH($A$1,'Point Grid'!$A$8:$A$34,0),MATCH(A6,'Point Grid'!$C$7:$I$7,0))</f>
        <v>0.75</v>
      </c>
      <c r="B7" s="44" t="s">
        <v>183</v>
      </c>
      <c r="C7" s="44"/>
      <c r="D7" s="44"/>
      <c r="E7" s="44"/>
      <c r="F7" s="44"/>
      <c r="G7" s="44"/>
      <c r="H7" s="44"/>
      <c r="I7" s="25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</row>
    <row r="8" spans="1:41" ht="15.75" thickBot="1" x14ac:dyDescent="0.3">
      <c r="A8" s="5"/>
      <c r="B8" s="44"/>
      <c r="C8" s="44"/>
      <c r="D8" s="44"/>
      <c r="E8" s="44"/>
      <c r="F8" s="44"/>
      <c r="G8" s="44"/>
      <c r="H8" s="44"/>
      <c r="I8" s="25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</row>
    <row r="9" spans="1:41" x14ac:dyDescent="0.25">
      <c r="A9" s="50"/>
      <c r="B9" s="44"/>
      <c r="C9" s="44"/>
      <c r="D9" s="44"/>
      <c r="E9" s="44"/>
      <c r="F9" s="44"/>
      <c r="G9" s="44"/>
      <c r="H9" s="44"/>
      <c r="I9" s="25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</row>
    <row r="10" spans="1:41" x14ac:dyDescent="0.25">
      <c r="A10" s="35" t="s">
        <v>3</v>
      </c>
      <c r="B10" s="44" t="s">
        <v>184</v>
      </c>
      <c r="C10" s="44"/>
      <c r="D10" s="44"/>
      <c r="E10" s="44"/>
      <c r="F10" s="44"/>
      <c r="G10" s="44"/>
      <c r="H10" s="44"/>
      <c r="I10" s="25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</row>
    <row r="11" spans="1:41" ht="15.75" thickBot="1" x14ac:dyDescent="0.3">
      <c r="A11" s="9">
        <f>INDEX('Point Grid'!$C$8:$I$34,MATCH($A$1,'Point Grid'!$A$8:$A$34,0),MATCH(A10,'Point Grid'!$C$7:$I$7,0))</f>
        <v>1</v>
      </c>
      <c r="B11" s="44" t="s">
        <v>185</v>
      </c>
      <c r="C11" s="44"/>
      <c r="D11" s="44"/>
      <c r="E11" s="44"/>
      <c r="F11" s="44"/>
      <c r="G11" s="44"/>
      <c r="H11" s="44"/>
      <c r="I11" s="25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</row>
    <row r="12" spans="1:41" ht="15.75" thickBot="1" x14ac:dyDescent="0.3">
      <c r="A12" s="5"/>
      <c r="B12" s="44"/>
      <c r="C12" s="44"/>
      <c r="D12" s="44"/>
      <c r="E12" s="44"/>
      <c r="F12" s="44"/>
      <c r="G12" s="44"/>
      <c r="H12" s="44"/>
      <c r="I12" s="25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</row>
    <row r="13" spans="1:41" x14ac:dyDescent="0.25">
      <c r="A13" s="50"/>
      <c r="B13" s="44"/>
      <c r="C13" s="44"/>
      <c r="D13" s="44"/>
      <c r="E13" s="44"/>
      <c r="F13" s="44"/>
      <c r="G13" s="44"/>
      <c r="H13" s="44"/>
      <c r="I13" s="25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</row>
    <row r="14" spans="1:41" x14ac:dyDescent="0.25">
      <c r="A14" s="35" t="s">
        <v>4</v>
      </c>
      <c r="B14" s="44" t="s">
        <v>186</v>
      </c>
      <c r="C14" s="44"/>
      <c r="D14" s="44"/>
      <c r="E14" s="44"/>
      <c r="F14" s="44"/>
      <c r="G14" s="44"/>
      <c r="H14" s="44"/>
      <c r="I14" s="25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</row>
    <row r="15" spans="1:41" ht="15.75" thickBot="1" x14ac:dyDescent="0.3">
      <c r="A15" s="9">
        <f>INDEX('Point Grid'!$C$8:$I$34,MATCH($A$1,'Point Grid'!$A$8:$A$34,0),MATCH(A14,'Point Grid'!$C$7:$I$7,0))</f>
        <v>1</v>
      </c>
      <c r="B15" s="44" t="s">
        <v>187</v>
      </c>
      <c r="C15" s="44"/>
      <c r="D15" s="44"/>
      <c r="E15" s="44"/>
      <c r="F15" s="44"/>
      <c r="G15" s="44"/>
      <c r="H15" s="44"/>
      <c r="I15" s="25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</row>
    <row r="16" spans="1:41" ht="15.75" thickBot="1" x14ac:dyDescent="0.3">
      <c r="A16" s="5"/>
      <c r="B16" s="80"/>
      <c r="C16" s="44"/>
      <c r="D16" s="44"/>
      <c r="E16" s="44"/>
      <c r="F16" s="44"/>
      <c r="G16" s="44"/>
      <c r="H16" s="44"/>
      <c r="I16" s="25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</row>
    <row r="17" spans="1:41" x14ac:dyDescent="0.25">
      <c r="A17" s="50"/>
      <c r="B17" s="44"/>
      <c r="C17" s="44"/>
      <c r="D17" s="44"/>
      <c r="E17" s="44"/>
      <c r="F17" s="44"/>
      <c r="G17" s="44"/>
      <c r="H17" s="44"/>
      <c r="I17" s="25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</row>
    <row r="18" spans="1:41" x14ac:dyDescent="0.25">
      <c r="A18" s="30"/>
      <c r="B18" s="44"/>
      <c r="C18" s="44"/>
      <c r="D18" s="44"/>
      <c r="E18" s="44"/>
      <c r="F18" s="44"/>
      <c r="G18" s="44"/>
      <c r="H18" s="44"/>
      <c r="I18" s="25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</row>
    <row r="19" spans="1:41" x14ac:dyDescent="0.25">
      <c r="A19" s="52"/>
      <c r="B19" s="44"/>
      <c r="C19" s="24"/>
      <c r="D19" s="24"/>
      <c r="E19" s="24"/>
      <c r="F19" s="24"/>
      <c r="G19" s="24"/>
      <c r="H19" s="24"/>
      <c r="I19" s="25"/>
    </row>
    <row r="20" spans="1:41" ht="15.75" thickBot="1" x14ac:dyDescent="0.3">
      <c r="A20" s="32"/>
      <c r="B20" s="53"/>
      <c r="C20" s="81"/>
      <c r="D20" s="81"/>
      <c r="E20" s="81"/>
      <c r="F20" s="81"/>
      <c r="G20" s="81"/>
      <c r="H20" s="81"/>
      <c r="I20" s="82"/>
    </row>
    <row r="21" spans="1:41" x14ac:dyDescent="0.25">
      <c r="B21" s="83"/>
      <c r="C21" s="83"/>
      <c r="D21" s="83"/>
      <c r="E21" s="83"/>
      <c r="F21" s="83"/>
      <c r="G21" s="83"/>
      <c r="H21" s="83"/>
      <c r="I21" s="83"/>
    </row>
    <row r="22" spans="1:41" x14ac:dyDescent="0.25">
      <c r="B22" s="83"/>
      <c r="C22" s="83"/>
      <c r="D22" s="83"/>
      <c r="E22" s="83"/>
      <c r="F22" s="83"/>
      <c r="G22" s="83"/>
      <c r="H22" s="83"/>
      <c r="I22" s="83"/>
    </row>
    <row r="23" spans="1:41" x14ac:dyDescent="0.25">
      <c r="B23" s="83"/>
      <c r="C23" s="83"/>
      <c r="D23" s="83"/>
      <c r="E23" s="83"/>
      <c r="F23" s="83"/>
      <c r="G23" s="83"/>
      <c r="H23" s="83"/>
      <c r="I23" s="83"/>
    </row>
    <row r="24" spans="1:41" x14ac:dyDescent="0.25">
      <c r="B24" s="83"/>
      <c r="C24" s="83"/>
      <c r="D24" s="83"/>
      <c r="E24" s="83"/>
      <c r="F24" s="83"/>
      <c r="G24" s="83"/>
      <c r="H24" s="83"/>
      <c r="I24" s="83"/>
    </row>
    <row r="25" spans="1:41" x14ac:dyDescent="0.25">
      <c r="B25" s="83"/>
      <c r="C25" s="83"/>
      <c r="D25" s="83"/>
      <c r="E25" s="83"/>
      <c r="F25" s="83"/>
      <c r="G25" s="83"/>
      <c r="H25" s="83"/>
      <c r="I25" s="83"/>
    </row>
    <row r="26" spans="1:41" x14ac:dyDescent="0.25">
      <c r="B26" s="83"/>
      <c r="C26" s="83"/>
      <c r="D26" s="83"/>
      <c r="E26" s="83"/>
      <c r="F26" s="83"/>
      <c r="G26" s="83"/>
      <c r="H26" s="83"/>
      <c r="I26" s="83"/>
    </row>
    <row r="27" spans="1:41" x14ac:dyDescent="0.25">
      <c r="B27" s="83"/>
      <c r="C27" s="83"/>
      <c r="D27" s="83"/>
      <c r="E27" s="83"/>
      <c r="F27" s="83"/>
      <c r="G27" s="83"/>
      <c r="H27" s="83"/>
      <c r="I27" s="83"/>
    </row>
    <row r="28" spans="1:41" x14ac:dyDescent="0.25">
      <c r="B28" s="83"/>
      <c r="C28" s="83"/>
      <c r="D28" s="83"/>
      <c r="E28" s="83"/>
      <c r="F28" s="83"/>
      <c r="G28" s="83"/>
      <c r="H28" s="83"/>
      <c r="I28" s="83"/>
    </row>
    <row r="29" spans="1:41" x14ac:dyDescent="0.25">
      <c r="B29" s="83"/>
      <c r="C29" s="83"/>
      <c r="D29" s="83"/>
      <c r="E29" s="83"/>
      <c r="F29" s="83"/>
      <c r="G29" s="83"/>
      <c r="H29" s="83"/>
      <c r="I29" s="83"/>
    </row>
    <row r="30" spans="1:41" x14ac:dyDescent="0.25">
      <c r="B30" s="83"/>
      <c r="C30" s="83"/>
      <c r="D30" s="83"/>
      <c r="E30" s="83"/>
      <c r="F30" s="83"/>
      <c r="G30" s="83"/>
      <c r="H30" s="83"/>
      <c r="I30" s="83"/>
    </row>
    <row r="31" spans="1:41" x14ac:dyDescent="0.25">
      <c r="B31" s="83"/>
      <c r="C31" s="83"/>
      <c r="D31" s="83"/>
      <c r="E31" s="83"/>
      <c r="F31" s="83"/>
      <c r="G31" s="83"/>
      <c r="H31" s="83"/>
      <c r="I31" s="83"/>
    </row>
    <row r="32" spans="1:41" x14ac:dyDescent="0.25">
      <c r="B32" s="83"/>
      <c r="C32" s="83"/>
      <c r="D32" s="83"/>
      <c r="E32" s="83"/>
      <c r="F32" s="83"/>
      <c r="G32" s="83"/>
      <c r="H32" s="83"/>
      <c r="I32" s="83"/>
    </row>
    <row r="33" spans="2:9" x14ac:dyDescent="0.25">
      <c r="B33" s="83"/>
      <c r="C33" s="83"/>
      <c r="D33" s="83"/>
      <c r="E33" s="83"/>
      <c r="F33" s="83"/>
      <c r="G33" s="83"/>
      <c r="H33" s="83"/>
      <c r="I33" s="83"/>
    </row>
    <row r="34" spans="2:9" x14ac:dyDescent="0.25">
      <c r="B34" s="83"/>
      <c r="C34" s="83"/>
      <c r="D34" s="83"/>
      <c r="E34" s="83"/>
      <c r="F34" s="83"/>
      <c r="G34" s="83"/>
      <c r="H34" s="83"/>
      <c r="I34" s="83"/>
    </row>
    <row r="35" spans="2:9" x14ac:dyDescent="0.25">
      <c r="B35" s="83"/>
      <c r="C35" s="83"/>
      <c r="D35" s="83"/>
      <c r="E35" s="83"/>
      <c r="F35" s="83"/>
      <c r="G35" s="83"/>
      <c r="H35" s="83"/>
      <c r="I35" s="83"/>
    </row>
    <row r="36" spans="2:9" x14ac:dyDescent="0.25">
      <c r="B36" s="83"/>
      <c r="C36" s="83"/>
      <c r="D36" s="83"/>
      <c r="E36" s="83"/>
      <c r="F36" s="83"/>
      <c r="G36" s="83"/>
      <c r="H36" s="83"/>
      <c r="I36" s="83"/>
    </row>
    <row r="37" spans="2:9" x14ac:dyDescent="0.25">
      <c r="B37" s="83"/>
      <c r="C37" s="83"/>
      <c r="D37" s="83"/>
      <c r="E37" s="83"/>
      <c r="F37" s="83"/>
      <c r="G37" s="83"/>
      <c r="H37" s="83"/>
      <c r="I37" s="83"/>
    </row>
    <row r="38" spans="2:9" x14ac:dyDescent="0.25">
      <c r="B38" s="83"/>
      <c r="C38" s="83"/>
      <c r="D38" s="83"/>
      <c r="E38" s="83"/>
      <c r="F38" s="83"/>
      <c r="G38" s="83"/>
      <c r="H38" s="83"/>
      <c r="I38" s="83"/>
    </row>
    <row r="39" spans="2:9" x14ac:dyDescent="0.25">
      <c r="B39" s="83"/>
      <c r="C39" s="83"/>
      <c r="D39" s="83"/>
      <c r="E39" s="83"/>
      <c r="F39" s="83"/>
      <c r="G39" s="83"/>
      <c r="H39" s="83"/>
      <c r="I39" s="83"/>
    </row>
    <row r="40" spans="2:9" x14ac:dyDescent="0.25">
      <c r="B40" s="83"/>
      <c r="C40" s="83"/>
      <c r="D40" s="83"/>
      <c r="E40" s="83"/>
      <c r="F40" s="83"/>
      <c r="G40" s="83"/>
      <c r="H40" s="83"/>
      <c r="I40" s="83"/>
    </row>
    <row r="41" spans="2:9" x14ac:dyDescent="0.25">
      <c r="B41" s="83"/>
      <c r="C41" s="83"/>
      <c r="D41" s="83"/>
      <c r="E41" s="83"/>
      <c r="F41" s="83"/>
      <c r="G41" s="83"/>
      <c r="H41" s="83"/>
      <c r="I41" s="83"/>
    </row>
    <row r="42" spans="2:9" x14ac:dyDescent="0.25">
      <c r="B42" s="83"/>
      <c r="C42" s="83"/>
      <c r="D42" s="83"/>
      <c r="E42" s="83"/>
      <c r="F42" s="83"/>
      <c r="G42" s="83"/>
      <c r="H42" s="83"/>
      <c r="I42" s="83"/>
    </row>
    <row r="43" spans="2:9" x14ac:dyDescent="0.25">
      <c r="B43" s="83"/>
      <c r="C43" s="83"/>
      <c r="D43" s="83"/>
      <c r="E43" s="83"/>
      <c r="F43" s="83"/>
      <c r="G43" s="83"/>
      <c r="H43" s="83"/>
      <c r="I43" s="83"/>
    </row>
    <row r="44" spans="2:9" x14ac:dyDescent="0.25">
      <c r="B44" s="83"/>
      <c r="C44" s="83"/>
      <c r="D44" s="83"/>
      <c r="E44" s="83"/>
      <c r="F44" s="83"/>
      <c r="G44" s="83"/>
      <c r="H44" s="83"/>
      <c r="I44" s="83"/>
    </row>
    <row r="45" spans="2:9" x14ac:dyDescent="0.25">
      <c r="B45" s="83"/>
      <c r="C45" s="83"/>
      <c r="D45" s="83"/>
      <c r="E45" s="83"/>
      <c r="F45" s="83"/>
      <c r="G45" s="83"/>
      <c r="H45" s="83"/>
      <c r="I45" s="83"/>
    </row>
    <row r="46" spans="2:9" x14ac:dyDescent="0.25">
      <c r="B46" s="83"/>
      <c r="C46" s="83"/>
      <c r="D46" s="83"/>
      <c r="E46" s="83"/>
      <c r="F46" s="83"/>
      <c r="G46" s="83"/>
      <c r="H46" s="83"/>
      <c r="I46" s="83"/>
    </row>
    <row r="47" spans="2:9" x14ac:dyDescent="0.25">
      <c r="B47" s="83"/>
      <c r="C47" s="83"/>
      <c r="D47" s="83"/>
      <c r="E47" s="83"/>
      <c r="F47" s="83"/>
      <c r="G47" s="83"/>
      <c r="H47" s="83"/>
      <c r="I47" s="83"/>
    </row>
    <row r="48" spans="2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1">
    <mergeCell ref="H1:I1"/>
  </mergeCells>
  <conditionalFormatting sqref="B1">
    <cfRule type="cellIs" dxfId="53" priority="1" operator="equal">
      <formula>"Incomplete"</formula>
    </cfRule>
    <cfRule type="cellIs" dxfId="52" priority="2" operator="equal">
      <formula>"Flag for Review"</formula>
    </cfRule>
    <cfRule type="cellIs" dxfId="51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I186"/>
  <sheetViews>
    <sheetView workbookViewId="0"/>
  </sheetViews>
  <sheetFormatPr defaultColWidth="9.140625" defaultRowHeight="15" x14ac:dyDescent="0.25"/>
  <cols>
    <col min="1" max="1" width="8.7109375" style="29" customWidth="1"/>
    <col min="2" max="2" width="16.7109375" style="29" customWidth="1"/>
    <col min="3" max="9" width="9.42578125" style="29" customWidth="1"/>
    <col min="10" max="10" width="10.7109375" style="29" customWidth="1"/>
    <col min="11" max="16384" width="9.140625" style="29"/>
  </cols>
  <sheetData>
    <row r="1" spans="1:9" x14ac:dyDescent="0.25">
      <c r="A1" s="7">
        <v>11</v>
      </c>
      <c r="B1" s="41" t="s">
        <v>12</v>
      </c>
      <c r="C1" s="28"/>
      <c r="D1" s="28"/>
      <c r="E1" s="28"/>
      <c r="F1" s="28"/>
      <c r="G1" s="28"/>
      <c r="H1" s="215" t="s">
        <v>29</v>
      </c>
      <c r="I1" s="218"/>
    </row>
    <row r="2" spans="1:9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9" x14ac:dyDescent="0.25">
      <c r="A3" s="8" t="s">
        <v>13</v>
      </c>
      <c r="B3" s="24" t="s">
        <v>188</v>
      </c>
      <c r="C3" s="24"/>
      <c r="D3" s="24"/>
      <c r="E3" s="24"/>
      <c r="F3" s="24"/>
      <c r="G3" s="24"/>
      <c r="H3" s="24"/>
      <c r="I3" s="25"/>
    </row>
    <row r="4" spans="1:9" x14ac:dyDescent="0.25">
      <c r="A4" s="9">
        <f>INDEX('Point Grid'!B:B,MATCH($A$1,'Point Grid'!A:A,0))</f>
        <v>2</v>
      </c>
      <c r="B4" s="24"/>
      <c r="C4" s="24"/>
      <c r="D4" s="24"/>
      <c r="E4" s="24"/>
      <c r="F4" s="24"/>
      <c r="G4" s="24"/>
      <c r="H4" s="24"/>
      <c r="I4" s="25"/>
    </row>
    <row r="5" spans="1:9" x14ac:dyDescent="0.25">
      <c r="A5" s="30"/>
      <c r="B5" s="24" t="s">
        <v>189</v>
      </c>
      <c r="C5" s="24"/>
      <c r="D5" s="24"/>
      <c r="E5" s="24"/>
      <c r="F5" s="24"/>
      <c r="G5" s="24"/>
      <c r="H5" s="24"/>
      <c r="I5" s="25"/>
    </row>
    <row r="6" spans="1:9" x14ac:dyDescent="0.25">
      <c r="A6" s="50"/>
      <c r="B6" s="96" t="s">
        <v>190</v>
      </c>
      <c r="C6" s="96"/>
      <c r="D6" s="96"/>
      <c r="E6" s="96"/>
      <c r="F6" s="96"/>
      <c r="G6" s="96"/>
      <c r="H6" s="24"/>
      <c r="I6" s="25"/>
    </row>
    <row r="7" spans="1:9" x14ac:dyDescent="0.25">
      <c r="A7" s="50"/>
      <c r="B7" s="96" t="s">
        <v>191</v>
      </c>
      <c r="C7" s="96"/>
      <c r="D7" s="191"/>
      <c r="E7" s="191"/>
      <c r="F7" s="191"/>
      <c r="G7" s="191"/>
      <c r="H7" s="24"/>
      <c r="I7" s="25"/>
    </row>
    <row r="8" spans="1:9" x14ac:dyDescent="0.25">
      <c r="A8" s="50"/>
      <c r="B8" s="163"/>
      <c r="C8" s="163"/>
      <c r="D8" s="192"/>
      <c r="E8" s="192"/>
      <c r="F8" s="192"/>
      <c r="G8" s="192"/>
      <c r="H8" s="24"/>
      <c r="I8" s="25"/>
    </row>
    <row r="9" spans="1:9" x14ac:dyDescent="0.25">
      <c r="A9" s="50"/>
      <c r="B9" s="161"/>
      <c r="C9" s="163"/>
      <c r="D9" s="192"/>
      <c r="E9" s="192"/>
      <c r="F9" s="193" t="s">
        <v>198</v>
      </c>
      <c r="G9" s="192"/>
      <c r="H9" s="24"/>
      <c r="I9" s="25"/>
    </row>
    <row r="10" spans="1:9" x14ac:dyDescent="0.25">
      <c r="A10" s="50"/>
      <c r="B10" s="194" t="s">
        <v>192</v>
      </c>
      <c r="C10" s="195"/>
      <c r="D10" s="196"/>
      <c r="E10" s="196"/>
      <c r="F10" s="197">
        <v>200000</v>
      </c>
      <c r="G10" s="192"/>
      <c r="H10" s="24"/>
      <c r="I10" s="25"/>
    </row>
    <row r="11" spans="1:9" x14ac:dyDescent="0.25">
      <c r="A11" s="50"/>
      <c r="B11" s="198" t="s">
        <v>193</v>
      </c>
      <c r="C11" s="161"/>
      <c r="D11" s="192"/>
      <c r="E11" s="192"/>
      <c r="F11" s="199">
        <v>25000</v>
      </c>
      <c r="G11" s="193"/>
      <c r="H11" s="24"/>
      <c r="I11" s="25"/>
    </row>
    <row r="12" spans="1:9" x14ac:dyDescent="0.25">
      <c r="A12" s="50"/>
      <c r="B12" s="198" t="s">
        <v>194</v>
      </c>
      <c r="C12" s="161"/>
      <c r="D12" s="192"/>
      <c r="E12" s="192"/>
      <c r="F12" s="199">
        <v>5000</v>
      </c>
      <c r="G12" s="193"/>
      <c r="H12" s="24"/>
      <c r="I12" s="25"/>
    </row>
    <row r="13" spans="1:9" x14ac:dyDescent="0.25">
      <c r="A13" s="50"/>
      <c r="B13" s="198" t="s">
        <v>195</v>
      </c>
      <c r="C13" s="161"/>
      <c r="D13" s="192"/>
      <c r="E13" s="192"/>
      <c r="F13" s="199">
        <v>4000</v>
      </c>
      <c r="G13" s="193"/>
      <c r="H13" s="24"/>
      <c r="I13" s="25"/>
    </row>
    <row r="14" spans="1:9" x14ac:dyDescent="0.25">
      <c r="A14" s="50"/>
      <c r="B14" s="198" t="s">
        <v>196</v>
      </c>
      <c r="C14" s="161"/>
      <c r="D14" s="192"/>
      <c r="E14" s="192"/>
      <c r="F14" s="199">
        <v>500</v>
      </c>
      <c r="G14" s="193"/>
      <c r="H14" s="24"/>
      <c r="I14" s="25"/>
    </row>
    <row r="15" spans="1:9" x14ac:dyDescent="0.25">
      <c r="A15" s="50"/>
      <c r="B15" s="198" t="s">
        <v>197</v>
      </c>
      <c r="C15" s="161"/>
      <c r="D15" s="192"/>
      <c r="E15" s="192"/>
      <c r="F15" s="199">
        <v>3200</v>
      </c>
      <c r="G15" s="193"/>
      <c r="H15" s="24"/>
      <c r="I15" s="25"/>
    </row>
    <row r="16" spans="1:9" x14ac:dyDescent="0.25">
      <c r="A16" s="50"/>
      <c r="B16" s="200" t="s">
        <v>392</v>
      </c>
      <c r="C16" s="201"/>
      <c r="D16" s="202"/>
      <c r="E16" s="202"/>
      <c r="F16" s="203">
        <v>3000</v>
      </c>
      <c r="G16" s="193"/>
      <c r="H16" s="24"/>
      <c r="I16" s="25"/>
    </row>
    <row r="17" spans="1:9" x14ac:dyDescent="0.25">
      <c r="A17" s="50"/>
      <c r="B17" s="24"/>
      <c r="C17" s="24"/>
      <c r="D17" s="24"/>
      <c r="E17" s="24"/>
      <c r="F17" s="24"/>
      <c r="G17" s="24"/>
      <c r="H17" s="24"/>
      <c r="I17" s="25"/>
    </row>
    <row r="18" spans="1:9" x14ac:dyDescent="0.25">
      <c r="A18" s="35" t="s">
        <v>2</v>
      </c>
      <c r="B18" s="24" t="s">
        <v>199</v>
      </c>
      <c r="C18" s="24"/>
      <c r="D18" s="24"/>
      <c r="E18" s="24"/>
      <c r="F18" s="24"/>
      <c r="G18" s="24"/>
      <c r="H18" s="24"/>
      <c r="I18" s="25"/>
    </row>
    <row r="19" spans="1:9" ht="15.75" thickBot="1" x14ac:dyDescent="0.3">
      <c r="A19" s="9">
        <f>INDEX('Point Grid'!$C$8:$I$34,MATCH($A$1,'Point Grid'!$A$8:$A$34,0),MATCH(A18,'Point Grid'!$C$7:$I$7,0))</f>
        <v>1</v>
      </c>
      <c r="B19" s="24"/>
      <c r="C19" s="24"/>
      <c r="D19" s="24"/>
      <c r="E19" s="24"/>
      <c r="F19" s="24"/>
      <c r="G19" s="24"/>
      <c r="H19" s="24"/>
      <c r="I19" s="25"/>
    </row>
    <row r="20" spans="1:9" ht="15.75" thickBot="1" x14ac:dyDescent="0.3">
      <c r="A20" s="5"/>
      <c r="B20" s="24"/>
      <c r="C20" s="24"/>
      <c r="D20" s="24"/>
      <c r="E20" s="24"/>
      <c r="F20" s="24"/>
      <c r="G20" s="24"/>
      <c r="H20" s="24"/>
      <c r="I20" s="25"/>
    </row>
    <row r="21" spans="1:9" x14ac:dyDescent="0.25">
      <c r="A21" s="30"/>
      <c r="B21" s="24"/>
      <c r="C21" s="24"/>
      <c r="D21" s="24"/>
      <c r="E21" s="24"/>
      <c r="F21" s="24"/>
      <c r="G21" s="24"/>
      <c r="H21" s="24"/>
      <c r="I21" s="25"/>
    </row>
    <row r="22" spans="1:9" x14ac:dyDescent="0.25">
      <c r="A22" s="35" t="s">
        <v>3</v>
      </c>
      <c r="B22" s="24" t="s">
        <v>200</v>
      </c>
      <c r="C22" s="24"/>
      <c r="D22" s="24"/>
      <c r="E22" s="24"/>
      <c r="F22" s="24"/>
      <c r="G22" s="24"/>
      <c r="H22" s="24"/>
      <c r="I22" s="25"/>
    </row>
    <row r="23" spans="1:9" ht="15.75" thickBot="1" x14ac:dyDescent="0.3">
      <c r="A23" s="9">
        <f>INDEX('Point Grid'!$C$8:$I$34,MATCH($A$1,'Point Grid'!$A$8:$A$34,0),MATCH(A22,'Point Grid'!$C$7:$I$7,0))</f>
        <v>1</v>
      </c>
      <c r="B23" s="24"/>
      <c r="C23" s="24"/>
      <c r="D23" s="24"/>
      <c r="E23" s="24"/>
      <c r="F23" s="24"/>
      <c r="G23" s="24"/>
      <c r="H23" s="24"/>
      <c r="I23" s="25"/>
    </row>
    <row r="24" spans="1:9" ht="15.75" thickBot="1" x14ac:dyDescent="0.3">
      <c r="A24" s="5"/>
      <c r="B24" s="24"/>
      <c r="C24" s="24"/>
      <c r="D24" s="24"/>
      <c r="E24" s="24"/>
      <c r="F24" s="24"/>
      <c r="G24" s="24"/>
      <c r="H24" s="24"/>
      <c r="I24" s="25"/>
    </row>
    <row r="25" spans="1:9" ht="15.75" thickBot="1" x14ac:dyDescent="0.3">
      <c r="A25" s="54"/>
      <c r="B25" s="81"/>
      <c r="C25" s="81"/>
      <c r="D25" s="81"/>
      <c r="E25" s="81"/>
      <c r="F25" s="81"/>
      <c r="G25" s="81"/>
      <c r="H25" s="81"/>
      <c r="I25" s="82"/>
    </row>
    <row r="26" spans="1:9" x14ac:dyDescent="0.25">
      <c r="B26" s="83"/>
      <c r="C26" s="83"/>
      <c r="D26" s="83"/>
      <c r="E26" s="83"/>
      <c r="F26" s="83"/>
      <c r="G26" s="83"/>
      <c r="H26" s="83"/>
      <c r="I26" s="83"/>
    </row>
    <row r="27" spans="1:9" x14ac:dyDescent="0.25">
      <c r="B27" s="83"/>
      <c r="C27" s="83"/>
      <c r="D27" s="83"/>
      <c r="E27" s="83"/>
      <c r="F27" s="83"/>
      <c r="G27" s="83"/>
      <c r="H27" s="83"/>
      <c r="I27" s="83"/>
    </row>
    <row r="28" spans="1:9" x14ac:dyDescent="0.25">
      <c r="B28" s="83"/>
      <c r="C28" s="83"/>
      <c r="D28" s="83"/>
      <c r="E28" s="83"/>
      <c r="F28" s="83"/>
      <c r="G28" s="83"/>
      <c r="H28" s="83"/>
      <c r="I28" s="83"/>
    </row>
    <row r="29" spans="1:9" x14ac:dyDescent="0.25">
      <c r="B29" s="83"/>
      <c r="C29" s="83"/>
      <c r="D29" s="83"/>
      <c r="E29" s="83"/>
      <c r="F29" s="83"/>
      <c r="G29" s="83"/>
      <c r="H29" s="83"/>
      <c r="I29" s="83"/>
    </row>
    <row r="30" spans="1:9" x14ac:dyDescent="0.25">
      <c r="B30" s="83"/>
      <c r="C30" s="83"/>
      <c r="D30" s="83"/>
      <c r="E30" s="83"/>
      <c r="F30" s="83"/>
      <c r="G30" s="83"/>
      <c r="H30" s="83"/>
      <c r="I30" s="83"/>
    </row>
    <row r="31" spans="1:9" x14ac:dyDescent="0.25">
      <c r="B31" s="83"/>
      <c r="C31" s="83"/>
      <c r="D31" s="83"/>
      <c r="E31" s="83"/>
      <c r="F31" s="83"/>
      <c r="G31" s="83"/>
      <c r="H31" s="83"/>
      <c r="I31" s="83"/>
    </row>
    <row r="32" spans="1:9" x14ac:dyDescent="0.25">
      <c r="B32" s="83"/>
      <c r="C32" s="83"/>
      <c r="D32" s="83"/>
      <c r="E32" s="83"/>
      <c r="F32" s="83"/>
      <c r="G32" s="83"/>
      <c r="H32" s="83"/>
      <c r="I32" s="83"/>
    </row>
    <row r="33" spans="2:9" x14ac:dyDescent="0.25">
      <c r="B33" s="83"/>
      <c r="C33" s="83"/>
      <c r="D33" s="83"/>
      <c r="E33" s="83"/>
      <c r="F33" s="83"/>
      <c r="G33" s="83"/>
      <c r="H33" s="83"/>
      <c r="I33" s="83"/>
    </row>
    <row r="34" spans="2:9" x14ac:dyDescent="0.25">
      <c r="B34" s="83"/>
      <c r="C34" s="83"/>
      <c r="D34" s="83"/>
      <c r="E34" s="83"/>
      <c r="F34" s="83"/>
      <c r="G34" s="83"/>
      <c r="H34" s="83"/>
      <c r="I34" s="83"/>
    </row>
    <row r="35" spans="2:9" x14ac:dyDescent="0.25">
      <c r="B35" s="83"/>
      <c r="C35" s="83"/>
      <c r="D35" s="83"/>
      <c r="E35" s="83"/>
      <c r="F35" s="83"/>
      <c r="G35" s="83"/>
      <c r="H35" s="83"/>
      <c r="I35" s="83"/>
    </row>
    <row r="36" spans="2:9" x14ac:dyDescent="0.25">
      <c r="B36" s="83"/>
      <c r="C36" s="83"/>
      <c r="D36" s="83"/>
      <c r="E36" s="83"/>
      <c r="F36" s="83"/>
      <c r="G36" s="83"/>
      <c r="H36" s="83"/>
      <c r="I36" s="83"/>
    </row>
    <row r="37" spans="2:9" x14ac:dyDescent="0.25">
      <c r="B37" s="83"/>
      <c r="C37" s="83"/>
      <c r="D37" s="83"/>
      <c r="E37" s="83"/>
      <c r="F37" s="83"/>
      <c r="G37" s="83"/>
      <c r="H37" s="83"/>
      <c r="I37" s="83"/>
    </row>
    <row r="38" spans="2:9" x14ac:dyDescent="0.25">
      <c r="B38" s="83"/>
      <c r="C38" s="83"/>
      <c r="D38" s="83"/>
      <c r="E38" s="83"/>
      <c r="F38" s="83"/>
      <c r="G38" s="83"/>
      <c r="H38" s="83"/>
      <c r="I38" s="83"/>
    </row>
    <row r="39" spans="2:9" x14ac:dyDescent="0.25">
      <c r="B39" s="83"/>
      <c r="C39" s="83"/>
      <c r="D39" s="83"/>
      <c r="E39" s="83"/>
      <c r="F39" s="83"/>
      <c r="G39" s="83"/>
      <c r="H39" s="83"/>
      <c r="I39" s="83"/>
    </row>
    <row r="40" spans="2:9" x14ac:dyDescent="0.25">
      <c r="B40" s="83"/>
      <c r="C40" s="83"/>
      <c r="D40" s="83"/>
      <c r="E40" s="83"/>
      <c r="F40" s="83"/>
      <c r="G40" s="83"/>
      <c r="H40" s="83"/>
      <c r="I40" s="83"/>
    </row>
    <row r="41" spans="2:9" x14ac:dyDescent="0.25">
      <c r="B41" s="83"/>
      <c r="C41" s="83"/>
      <c r="D41" s="83"/>
      <c r="E41" s="83"/>
      <c r="F41" s="83"/>
      <c r="G41" s="83"/>
      <c r="H41" s="83"/>
      <c r="I41" s="83"/>
    </row>
    <row r="42" spans="2:9" x14ac:dyDescent="0.25">
      <c r="B42" s="83"/>
      <c r="C42" s="83"/>
      <c r="D42" s="83"/>
      <c r="E42" s="83"/>
      <c r="F42" s="83"/>
      <c r="G42" s="83"/>
      <c r="H42" s="83"/>
      <c r="I42" s="83"/>
    </row>
    <row r="43" spans="2:9" x14ac:dyDescent="0.25">
      <c r="B43" s="83"/>
      <c r="C43" s="83"/>
      <c r="D43" s="83"/>
      <c r="E43" s="83"/>
      <c r="F43" s="83"/>
      <c r="G43" s="83"/>
      <c r="H43" s="83"/>
      <c r="I43" s="83"/>
    </row>
    <row r="44" spans="2:9" x14ac:dyDescent="0.25">
      <c r="B44" s="83"/>
      <c r="C44" s="83"/>
      <c r="D44" s="83"/>
      <c r="E44" s="83"/>
      <c r="F44" s="83"/>
      <c r="G44" s="83"/>
      <c r="H44" s="83"/>
      <c r="I44" s="83"/>
    </row>
    <row r="45" spans="2:9" x14ac:dyDescent="0.25">
      <c r="B45" s="83"/>
      <c r="C45" s="83"/>
      <c r="D45" s="83"/>
      <c r="E45" s="83"/>
      <c r="F45" s="83"/>
      <c r="G45" s="83"/>
      <c r="H45" s="83"/>
      <c r="I45" s="83"/>
    </row>
    <row r="46" spans="2:9" x14ac:dyDescent="0.25">
      <c r="B46" s="83"/>
      <c r="C46" s="83"/>
      <c r="D46" s="83"/>
      <c r="E46" s="83"/>
      <c r="F46" s="83"/>
      <c r="G46" s="83"/>
      <c r="H46" s="83"/>
      <c r="I46" s="83"/>
    </row>
    <row r="47" spans="2:9" x14ac:dyDescent="0.25">
      <c r="B47" s="83"/>
      <c r="C47" s="83"/>
      <c r="D47" s="83"/>
      <c r="E47" s="83"/>
      <c r="F47" s="83"/>
      <c r="G47" s="83"/>
      <c r="H47" s="83"/>
      <c r="I47" s="83"/>
    </row>
    <row r="48" spans="2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1">
    <mergeCell ref="H1:I1"/>
  </mergeCells>
  <conditionalFormatting sqref="B1">
    <cfRule type="cellIs" dxfId="50" priority="1" operator="equal">
      <formula>"Incomplete"</formula>
    </cfRule>
    <cfRule type="cellIs" dxfId="49" priority="2" operator="equal">
      <formula>"Flag for Review"</formula>
    </cfRule>
    <cfRule type="cellIs" dxfId="48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I186"/>
  <sheetViews>
    <sheetView workbookViewId="0"/>
  </sheetViews>
  <sheetFormatPr defaultColWidth="9.140625" defaultRowHeight="15" x14ac:dyDescent="0.25"/>
  <cols>
    <col min="1" max="1" width="8.7109375" style="29" customWidth="1"/>
    <col min="2" max="2" width="16.7109375" style="29" customWidth="1"/>
    <col min="3" max="9" width="10.28515625" style="29" customWidth="1"/>
    <col min="10" max="10" width="10.7109375" style="29" customWidth="1"/>
    <col min="11" max="16384" width="9.140625" style="29"/>
  </cols>
  <sheetData>
    <row r="1" spans="1:9" x14ac:dyDescent="0.25">
      <c r="A1" s="7">
        <v>12</v>
      </c>
      <c r="B1" s="41" t="s">
        <v>12</v>
      </c>
      <c r="C1" s="28"/>
      <c r="D1" s="28"/>
      <c r="E1" s="28"/>
      <c r="F1" s="28"/>
      <c r="G1" s="28"/>
      <c r="H1" s="215" t="s">
        <v>29</v>
      </c>
      <c r="I1" s="218"/>
    </row>
    <row r="2" spans="1:9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9" x14ac:dyDescent="0.25">
      <c r="A3" s="8" t="s">
        <v>13</v>
      </c>
      <c r="B3" s="24" t="s">
        <v>201</v>
      </c>
      <c r="C3" s="24"/>
      <c r="D3" s="24"/>
      <c r="E3" s="24"/>
      <c r="F3" s="24"/>
      <c r="G3" s="24"/>
      <c r="H3" s="24"/>
      <c r="I3" s="25"/>
    </row>
    <row r="4" spans="1:9" x14ac:dyDescent="0.25">
      <c r="A4" s="9">
        <f>INDEX('Point Grid'!B:B,MATCH($A$1,'Point Grid'!A:A,0))</f>
        <v>2.75</v>
      </c>
      <c r="B4" s="24" t="s">
        <v>202</v>
      </c>
      <c r="C4" s="24"/>
      <c r="D4" s="24"/>
      <c r="E4" s="24"/>
      <c r="F4" s="24"/>
      <c r="G4" s="24"/>
      <c r="H4" s="24"/>
      <c r="I4" s="25"/>
    </row>
    <row r="5" spans="1:9" x14ac:dyDescent="0.25">
      <c r="A5" s="9"/>
      <c r="B5" s="24"/>
      <c r="C5" s="24"/>
      <c r="D5" s="24"/>
      <c r="E5" s="24"/>
      <c r="F5" s="24"/>
      <c r="G5" s="24"/>
      <c r="H5" s="24"/>
      <c r="I5" s="25"/>
    </row>
    <row r="6" spans="1:9" x14ac:dyDescent="0.25">
      <c r="A6" s="9"/>
      <c r="B6" s="24"/>
      <c r="C6" s="24"/>
      <c r="D6" s="24"/>
      <c r="E6" s="24"/>
      <c r="F6" s="24"/>
      <c r="G6" s="185" t="s">
        <v>209</v>
      </c>
      <c r="H6" s="185" t="s">
        <v>210</v>
      </c>
      <c r="I6" s="25"/>
    </row>
    <row r="7" spans="1:9" x14ac:dyDescent="0.25">
      <c r="A7" s="9"/>
      <c r="B7" s="24"/>
      <c r="C7" s="24"/>
      <c r="D7" s="24"/>
      <c r="E7" s="24"/>
      <c r="F7" s="24"/>
      <c r="G7" s="186" t="s">
        <v>211</v>
      </c>
      <c r="H7" s="186" t="s">
        <v>211</v>
      </c>
      <c r="I7" s="25"/>
    </row>
    <row r="8" spans="1:9" x14ac:dyDescent="0.25">
      <c r="A8" s="9"/>
      <c r="B8" s="187" t="s">
        <v>203</v>
      </c>
      <c r="C8" s="188"/>
      <c r="D8" s="188"/>
      <c r="E8" s="188"/>
      <c r="F8" s="188"/>
      <c r="G8" s="189"/>
      <c r="H8" s="190">
        <v>4000</v>
      </c>
      <c r="I8" s="25"/>
    </row>
    <row r="9" spans="1:9" x14ac:dyDescent="0.25">
      <c r="A9" s="9"/>
      <c r="B9" s="187" t="s">
        <v>204</v>
      </c>
      <c r="C9" s="188"/>
      <c r="D9" s="188"/>
      <c r="E9" s="188"/>
      <c r="F9" s="188"/>
      <c r="G9" s="189">
        <v>2000</v>
      </c>
      <c r="H9" s="190">
        <v>2400</v>
      </c>
      <c r="I9" s="25"/>
    </row>
    <row r="10" spans="1:9" x14ac:dyDescent="0.25">
      <c r="A10" s="9"/>
      <c r="B10" s="187" t="s">
        <v>213</v>
      </c>
      <c r="C10" s="188"/>
      <c r="D10" s="188"/>
      <c r="E10" s="188"/>
      <c r="F10" s="188"/>
      <c r="G10" s="189">
        <v>290</v>
      </c>
      <c r="H10" s="190">
        <v>230</v>
      </c>
      <c r="I10" s="25"/>
    </row>
    <row r="11" spans="1:9" x14ac:dyDescent="0.25">
      <c r="A11" s="9"/>
      <c r="B11" s="187" t="s">
        <v>39</v>
      </c>
      <c r="C11" s="188"/>
      <c r="D11" s="188"/>
      <c r="E11" s="188"/>
      <c r="F11" s="188"/>
      <c r="G11" s="189">
        <v>30</v>
      </c>
      <c r="H11" s="190">
        <v>20</v>
      </c>
      <c r="I11" s="25"/>
    </row>
    <row r="12" spans="1:9" x14ac:dyDescent="0.25">
      <c r="A12" s="9"/>
      <c r="B12" s="187" t="s">
        <v>212</v>
      </c>
      <c r="C12" s="188"/>
      <c r="D12" s="188"/>
      <c r="E12" s="188"/>
      <c r="F12" s="188"/>
      <c r="G12" s="189">
        <v>200</v>
      </c>
      <c r="H12" s="190">
        <v>220</v>
      </c>
      <c r="I12" s="25"/>
    </row>
    <row r="13" spans="1:9" x14ac:dyDescent="0.25">
      <c r="A13" s="9"/>
      <c r="B13" s="187" t="s">
        <v>40</v>
      </c>
      <c r="C13" s="188"/>
      <c r="D13" s="188"/>
      <c r="E13" s="188"/>
      <c r="F13" s="188"/>
      <c r="G13" s="189">
        <v>5</v>
      </c>
      <c r="H13" s="190">
        <v>10</v>
      </c>
      <c r="I13" s="25"/>
    </row>
    <row r="14" spans="1:9" x14ac:dyDescent="0.25">
      <c r="A14" s="9"/>
      <c r="B14" s="187" t="s">
        <v>38</v>
      </c>
      <c r="C14" s="188"/>
      <c r="D14" s="188"/>
      <c r="E14" s="188"/>
      <c r="F14" s="188"/>
      <c r="G14" s="189">
        <v>2</v>
      </c>
      <c r="H14" s="190">
        <v>1</v>
      </c>
      <c r="I14" s="25"/>
    </row>
    <row r="15" spans="1:9" x14ac:dyDescent="0.25">
      <c r="A15" s="9"/>
      <c r="B15" s="187" t="s">
        <v>205</v>
      </c>
      <c r="C15" s="188"/>
      <c r="D15" s="188"/>
      <c r="E15" s="188"/>
      <c r="F15" s="188"/>
      <c r="G15" s="189">
        <v>135</v>
      </c>
      <c r="H15" s="190">
        <v>133</v>
      </c>
      <c r="I15" s="25"/>
    </row>
    <row r="16" spans="1:9" x14ac:dyDescent="0.25">
      <c r="A16" s="9"/>
      <c r="B16" s="187" t="s">
        <v>206</v>
      </c>
      <c r="C16" s="188"/>
      <c r="D16" s="188"/>
      <c r="E16" s="188"/>
      <c r="F16" s="188"/>
      <c r="G16" s="189">
        <v>60</v>
      </c>
      <c r="H16" s="190">
        <v>50</v>
      </c>
      <c r="I16" s="25"/>
    </row>
    <row r="17" spans="1:9" x14ac:dyDescent="0.25">
      <c r="A17" s="9"/>
      <c r="B17" s="187" t="s">
        <v>207</v>
      </c>
      <c r="C17" s="188"/>
      <c r="D17" s="188"/>
      <c r="E17" s="188"/>
      <c r="F17" s="188"/>
      <c r="G17" s="189">
        <v>-120</v>
      </c>
      <c r="H17" s="190">
        <v>300</v>
      </c>
      <c r="I17" s="25"/>
    </row>
    <row r="18" spans="1:9" x14ac:dyDescent="0.25">
      <c r="A18" s="9"/>
      <c r="B18" s="187" t="s">
        <v>208</v>
      </c>
      <c r="C18" s="188"/>
      <c r="D18" s="188"/>
      <c r="E18" s="188"/>
      <c r="F18" s="188"/>
      <c r="G18" s="189">
        <v>50</v>
      </c>
      <c r="H18" s="190">
        <v>80</v>
      </c>
      <c r="I18" s="25"/>
    </row>
    <row r="19" spans="1:9" x14ac:dyDescent="0.25">
      <c r="A19" s="9"/>
      <c r="B19" s="24"/>
      <c r="C19" s="24"/>
      <c r="D19" s="24"/>
      <c r="E19" s="24"/>
      <c r="F19" s="24"/>
      <c r="G19" s="24"/>
      <c r="H19" s="24"/>
      <c r="I19" s="25"/>
    </row>
    <row r="20" spans="1:9" x14ac:dyDescent="0.25">
      <c r="A20" s="9"/>
      <c r="B20" s="24" t="s">
        <v>214</v>
      </c>
      <c r="C20" s="24"/>
      <c r="D20" s="24"/>
      <c r="E20" s="24"/>
      <c r="F20" s="24"/>
      <c r="G20" s="24"/>
      <c r="H20" s="24"/>
      <c r="I20" s="25"/>
    </row>
    <row r="21" spans="1:9" x14ac:dyDescent="0.25">
      <c r="A21" s="30"/>
      <c r="B21" s="24"/>
      <c r="C21" s="24"/>
      <c r="D21" s="24"/>
      <c r="E21" s="24"/>
      <c r="F21" s="24"/>
      <c r="G21" s="24"/>
      <c r="H21" s="24"/>
      <c r="I21" s="25"/>
    </row>
    <row r="22" spans="1:9" x14ac:dyDescent="0.25">
      <c r="A22" s="35" t="s">
        <v>2</v>
      </c>
      <c r="B22" s="24" t="s">
        <v>215</v>
      </c>
      <c r="C22" s="24"/>
      <c r="D22" s="24"/>
      <c r="E22" s="24"/>
      <c r="F22" s="24"/>
      <c r="G22" s="24"/>
      <c r="H22" s="24"/>
      <c r="I22" s="25"/>
    </row>
    <row r="23" spans="1:9" ht="15.75" thickBot="1" x14ac:dyDescent="0.3">
      <c r="A23" s="9">
        <f>INDEX('Point Grid'!$C$8:$I$34,MATCH($A$1,'Point Grid'!$A$8:$A$34,0),MATCH(A22,'Point Grid'!$C$7:$I$7,0))</f>
        <v>2.25</v>
      </c>
      <c r="B23" s="24"/>
      <c r="C23" s="24"/>
      <c r="D23" s="24"/>
      <c r="E23" s="24"/>
      <c r="F23" s="24"/>
      <c r="G23" s="24"/>
      <c r="H23" s="24"/>
      <c r="I23" s="25"/>
    </row>
    <row r="24" spans="1:9" ht="15.75" thickBot="1" x14ac:dyDescent="0.3">
      <c r="A24" s="5"/>
      <c r="B24" s="24"/>
      <c r="C24" s="24"/>
      <c r="D24" s="24"/>
      <c r="E24" s="24"/>
      <c r="F24" s="24"/>
      <c r="G24" s="24"/>
      <c r="H24" s="24"/>
      <c r="I24" s="25"/>
    </row>
    <row r="25" spans="1:9" x14ac:dyDescent="0.25">
      <c r="A25" s="50"/>
      <c r="B25" s="24"/>
      <c r="C25" s="24"/>
      <c r="D25" s="24"/>
      <c r="E25" s="24"/>
      <c r="F25" s="24"/>
      <c r="G25" s="24"/>
      <c r="H25" s="24"/>
      <c r="I25" s="25"/>
    </row>
    <row r="26" spans="1:9" x14ac:dyDescent="0.25">
      <c r="A26" s="35" t="s">
        <v>3</v>
      </c>
      <c r="B26" s="24" t="s">
        <v>216</v>
      </c>
      <c r="C26" s="24"/>
      <c r="D26" s="24"/>
      <c r="E26" s="24"/>
      <c r="F26" s="24"/>
      <c r="G26" s="24"/>
      <c r="H26" s="24"/>
      <c r="I26" s="25"/>
    </row>
    <row r="27" spans="1:9" ht="15.75" thickBot="1" x14ac:dyDescent="0.3">
      <c r="A27" s="9">
        <f>INDEX('Point Grid'!$C$8:$I$34,MATCH($A$1,'Point Grid'!$A$8:$A$34,0),MATCH(A26,'Point Grid'!$C$7:$I$7,0))</f>
        <v>0.5</v>
      </c>
      <c r="B27" s="80"/>
      <c r="C27" s="24"/>
      <c r="D27" s="24"/>
      <c r="E27" s="24"/>
      <c r="F27" s="24"/>
      <c r="G27" s="24"/>
      <c r="H27" s="24"/>
      <c r="I27" s="25"/>
    </row>
    <row r="28" spans="1:9" ht="15.75" thickBot="1" x14ac:dyDescent="0.3">
      <c r="A28" s="5"/>
      <c r="B28" s="24"/>
      <c r="C28" s="24"/>
      <c r="D28" s="24"/>
      <c r="E28" s="24"/>
      <c r="F28" s="24"/>
      <c r="G28" s="24"/>
      <c r="H28" s="24"/>
      <c r="I28" s="25"/>
    </row>
    <row r="29" spans="1:9" ht="15.75" thickBot="1" x14ac:dyDescent="0.3">
      <c r="A29" s="32"/>
      <c r="B29" s="81"/>
      <c r="C29" s="81"/>
      <c r="D29" s="81"/>
      <c r="E29" s="81"/>
      <c r="F29" s="81"/>
      <c r="G29" s="81"/>
      <c r="H29" s="81"/>
      <c r="I29" s="82"/>
    </row>
    <row r="30" spans="1:9" x14ac:dyDescent="0.25">
      <c r="B30" s="83"/>
      <c r="C30" s="83"/>
      <c r="D30" s="83"/>
      <c r="E30" s="83"/>
      <c r="F30" s="83"/>
      <c r="G30" s="83"/>
      <c r="H30" s="83"/>
      <c r="I30" s="83"/>
    </row>
    <row r="31" spans="1:9" x14ac:dyDescent="0.25">
      <c r="B31" s="83"/>
      <c r="C31" s="83"/>
      <c r="D31" s="83"/>
      <c r="E31" s="83"/>
      <c r="F31" s="83"/>
      <c r="G31" s="83"/>
      <c r="H31" s="83"/>
      <c r="I31" s="83"/>
    </row>
    <row r="32" spans="1:9" x14ac:dyDescent="0.25">
      <c r="B32" s="83"/>
      <c r="C32" s="83"/>
      <c r="D32" s="83"/>
      <c r="E32" s="83"/>
      <c r="F32" s="83"/>
      <c r="G32" s="83"/>
      <c r="H32" s="83"/>
      <c r="I32" s="83"/>
    </row>
    <row r="33" spans="2:9" x14ac:dyDescent="0.25">
      <c r="B33" s="83"/>
      <c r="C33" s="83"/>
      <c r="D33" s="83"/>
      <c r="E33" s="83"/>
      <c r="F33" s="83"/>
      <c r="G33" s="83"/>
      <c r="H33" s="83"/>
      <c r="I33" s="83"/>
    </row>
    <row r="34" spans="2:9" x14ac:dyDescent="0.25">
      <c r="B34" s="83"/>
      <c r="C34" s="83"/>
      <c r="D34" s="83"/>
      <c r="E34" s="83"/>
      <c r="F34" s="83"/>
      <c r="G34" s="83"/>
      <c r="H34" s="83"/>
      <c r="I34" s="83"/>
    </row>
    <row r="35" spans="2:9" x14ac:dyDescent="0.25">
      <c r="B35" s="83"/>
      <c r="C35" s="83"/>
      <c r="D35" s="83"/>
      <c r="E35" s="83"/>
      <c r="F35" s="83"/>
      <c r="G35" s="83"/>
      <c r="H35" s="83"/>
      <c r="I35" s="83"/>
    </row>
    <row r="36" spans="2:9" x14ac:dyDescent="0.25">
      <c r="B36" s="83"/>
      <c r="C36" s="83"/>
      <c r="D36" s="83"/>
      <c r="E36" s="83"/>
      <c r="F36" s="83"/>
      <c r="G36" s="83"/>
      <c r="H36" s="83"/>
      <c r="I36" s="83"/>
    </row>
    <row r="37" spans="2:9" x14ac:dyDescent="0.25">
      <c r="B37" s="83"/>
      <c r="C37" s="83"/>
      <c r="D37" s="83"/>
      <c r="E37" s="83"/>
      <c r="F37" s="83"/>
      <c r="G37" s="83"/>
      <c r="H37" s="83"/>
      <c r="I37" s="83"/>
    </row>
    <row r="38" spans="2:9" x14ac:dyDescent="0.25">
      <c r="B38" s="83"/>
      <c r="C38" s="83"/>
      <c r="D38" s="83"/>
      <c r="E38" s="83"/>
      <c r="F38" s="83"/>
      <c r="G38" s="83"/>
      <c r="H38" s="83"/>
      <c r="I38" s="83"/>
    </row>
    <row r="39" spans="2:9" x14ac:dyDescent="0.25">
      <c r="B39" s="83"/>
      <c r="C39" s="83"/>
      <c r="D39" s="83"/>
      <c r="E39" s="83"/>
      <c r="F39" s="83"/>
      <c r="G39" s="83"/>
      <c r="H39" s="83"/>
      <c r="I39" s="83"/>
    </row>
    <row r="40" spans="2:9" x14ac:dyDescent="0.25">
      <c r="B40" s="83"/>
      <c r="C40" s="83"/>
      <c r="D40" s="83"/>
      <c r="E40" s="83"/>
      <c r="F40" s="83"/>
      <c r="G40" s="83"/>
      <c r="H40" s="83"/>
      <c r="I40" s="83"/>
    </row>
    <row r="41" spans="2:9" x14ac:dyDescent="0.25">
      <c r="B41" s="83"/>
      <c r="C41" s="83"/>
      <c r="D41" s="83"/>
      <c r="E41" s="83"/>
      <c r="F41" s="83"/>
      <c r="G41" s="83"/>
      <c r="H41" s="83"/>
      <c r="I41" s="83"/>
    </row>
    <row r="42" spans="2:9" x14ac:dyDescent="0.25">
      <c r="B42" s="83"/>
      <c r="C42" s="83"/>
      <c r="D42" s="83"/>
      <c r="E42" s="83"/>
      <c r="F42" s="83"/>
      <c r="G42" s="83"/>
      <c r="H42" s="83"/>
      <c r="I42" s="83"/>
    </row>
    <row r="43" spans="2:9" x14ac:dyDescent="0.25">
      <c r="B43" s="83"/>
      <c r="C43" s="83"/>
      <c r="D43" s="83"/>
      <c r="E43" s="83"/>
      <c r="F43" s="83"/>
      <c r="G43" s="83"/>
      <c r="H43" s="83"/>
      <c r="I43" s="83"/>
    </row>
    <row r="44" spans="2:9" x14ac:dyDescent="0.25">
      <c r="B44" s="83"/>
      <c r="C44" s="83"/>
      <c r="D44" s="83"/>
      <c r="E44" s="83"/>
      <c r="F44" s="83"/>
      <c r="G44" s="83"/>
      <c r="H44" s="83"/>
      <c r="I44" s="83"/>
    </row>
    <row r="45" spans="2:9" x14ac:dyDescent="0.25">
      <c r="B45" s="83"/>
      <c r="C45" s="83"/>
      <c r="D45" s="83"/>
      <c r="E45" s="83"/>
      <c r="F45" s="83"/>
      <c r="G45" s="83"/>
      <c r="H45" s="83"/>
      <c r="I45" s="83"/>
    </row>
    <row r="46" spans="2:9" x14ac:dyDescent="0.25">
      <c r="B46" s="83"/>
      <c r="C46" s="83"/>
      <c r="D46" s="83"/>
      <c r="E46" s="83"/>
      <c r="F46" s="83"/>
      <c r="G46" s="83"/>
      <c r="H46" s="83"/>
      <c r="I46" s="83"/>
    </row>
    <row r="47" spans="2:9" x14ac:dyDescent="0.25">
      <c r="B47" s="83"/>
      <c r="C47" s="83"/>
      <c r="D47" s="83"/>
      <c r="E47" s="83"/>
      <c r="F47" s="83"/>
      <c r="G47" s="83"/>
      <c r="H47" s="83"/>
      <c r="I47" s="83"/>
    </row>
    <row r="48" spans="2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1">
    <mergeCell ref="H1:I1"/>
  </mergeCells>
  <conditionalFormatting sqref="B1">
    <cfRule type="cellIs" dxfId="47" priority="1" operator="equal">
      <formula>"Incomplete"</formula>
    </cfRule>
    <cfRule type="cellIs" dxfId="46" priority="2" operator="equal">
      <formula>"Flag for Review"</formula>
    </cfRule>
    <cfRule type="cellIs" dxfId="45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K186"/>
  <sheetViews>
    <sheetView workbookViewId="0">
      <selection activeCell="G22" sqref="G22"/>
    </sheetView>
  </sheetViews>
  <sheetFormatPr defaultColWidth="9.140625" defaultRowHeight="15" x14ac:dyDescent="0.25"/>
  <cols>
    <col min="1" max="1" width="8.7109375" style="29" customWidth="1"/>
    <col min="2" max="2" width="13.28515625" style="29" customWidth="1"/>
    <col min="3" max="11" width="9.42578125" style="29" customWidth="1"/>
    <col min="12" max="12" width="10.7109375" style="29" customWidth="1"/>
    <col min="13" max="16384" width="9.140625" style="29"/>
  </cols>
  <sheetData>
    <row r="1" spans="1:11" x14ac:dyDescent="0.25">
      <c r="A1" s="7">
        <v>13</v>
      </c>
      <c r="B1" s="41" t="s">
        <v>12</v>
      </c>
      <c r="C1" s="28"/>
      <c r="D1" s="28"/>
      <c r="E1" s="28"/>
      <c r="F1" s="28"/>
      <c r="G1" s="28"/>
      <c r="H1" s="28"/>
      <c r="I1" s="28"/>
      <c r="J1" s="215" t="s">
        <v>29</v>
      </c>
      <c r="K1" s="218"/>
    </row>
    <row r="2" spans="1:11" x14ac:dyDescent="0.25">
      <c r="A2" s="30"/>
      <c r="B2" s="26"/>
      <c r="C2" s="26"/>
      <c r="D2" s="26"/>
      <c r="E2" s="26"/>
      <c r="F2" s="26"/>
      <c r="G2" s="26"/>
      <c r="H2" s="26"/>
      <c r="I2" s="26"/>
      <c r="J2" s="26"/>
      <c r="K2" s="31"/>
    </row>
    <row r="3" spans="1:11" x14ac:dyDescent="0.25">
      <c r="A3" s="8" t="s">
        <v>13</v>
      </c>
      <c r="B3" s="96" t="s">
        <v>217</v>
      </c>
      <c r="C3" s="96"/>
      <c r="D3" s="96"/>
      <c r="E3" s="96"/>
      <c r="F3" s="96"/>
      <c r="G3" s="96"/>
      <c r="H3" s="96"/>
      <c r="I3" s="96"/>
      <c r="J3" s="27"/>
      <c r="K3" s="31"/>
    </row>
    <row r="4" spans="1:11" x14ac:dyDescent="0.25">
      <c r="A4" s="9">
        <f>INDEX('Point Grid'!B:B,MATCH($A$1,'Point Grid'!A:A,0))</f>
        <v>2.5</v>
      </c>
      <c r="B4" s="96"/>
      <c r="C4" s="96"/>
      <c r="D4" s="96"/>
      <c r="E4" s="96"/>
      <c r="F4" s="96"/>
      <c r="G4" s="96"/>
      <c r="H4" s="96"/>
      <c r="I4" s="96"/>
      <c r="J4" s="27"/>
      <c r="K4" s="31"/>
    </row>
    <row r="5" spans="1:11" x14ac:dyDescent="0.25">
      <c r="A5" s="38"/>
      <c r="B5" s="96"/>
      <c r="C5" s="96"/>
      <c r="D5" s="96"/>
      <c r="E5" s="96"/>
      <c r="F5" s="96"/>
      <c r="G5" s="96"/>
      <c r="H5" s="96"/>
      <c r="I5" s="96"/>
      <c r="J5" s="27"/>
      <c r="K5" s="31"/>
    </row>
    <row r="6" spans="1:11" x14ac:dyDescent="0.25">
      <c r="A6" s="35" t="s">
        <v>2</v>
      </c>
      <c r="B6" s="96" t="s">
        <v>218</v>
      </c>
      <c r="C6" s="96"/>
      <c r="D6" s="96"/>
      <c r="E6" s="96"/>
      <c r="F6" s="96"/>
      <c r="G6" s="96"/>
      <c r="H6" s="96"/>
      <c r="I6" s="96"/>
      <c r="J6" s="27"/>
      <c r="K6" s="31"/>
    </row>
    <row r="7" spans="1:11" ht="15.75" thickBot="1" x14ac:dyDescent="0.3">
      <c r="A7" s="9">
        <f>INDEX('Point Grid'!$C$8:$I$34,MATCH($A$1,'Point Grid'!$A$8:$A$34,0),MATCH(A6,'Point Grid'!$C$7:$I$7,0))</f>
        <v>1.5</v>
      </c>
      <c r="B7" s="24" t="s">
        <v>219</v>
      </c>
      <c r="C7" s="96"/>
      <c r="D7" s="96"/>
      <c r="E7" s="96"/>
      <c r="F7" s="96"/>
      <c r="G7" s="96"/>
      <c r="H7" s="96"/>
      <c r="I7" s="96"/>
      <c r="J7" s="27"/>
      <c r="K7" s="31"/>
    </row>
    <row r="8" spans="1:11" ht="15.75" thickBot="1" x14ac:dyDescent="0.3">
      <c r="A8" s="5"/>
      <c r="B8" s="48"/>
      <c r="C8" s="96"/>
      <c r="D8" s="96"/>
      <c r="E8" s="96"/>
      <c r="F8" s="96"/>
      <c r="G8" s="96"/>
      <c r="H8" s="96"/>
      <c r="I8" s="96"/>
      <c r="J8" s="27"/>
      <c r="K8" s="31"/>
    </row>
    <row r="9" spans="1:11" x14ac:dyDescent="0.25">
      <c r="A9" s="38"/>
      <c r="B9" s="96" t="s">
        <v>221</v>
      </c>
      <c r="C9" s="96"/>
      <c r="D9" s="96"/>
      <c r="E9" s="96"/>
      <c r="F9" s="96"/>
      <c r="G9" s="96"/>
      <c r="H9" s="96"/>
      <c r="I9" s="96"/>
      <c r="J9" s="27"/>
      <c r="K9" s="31"/>
    </row>
    <row r="10" spans="1:11" x14ac:dyDescent="0.25">
      <c r="A10" s="38"/>
      <c r="B10" s="48"/>
      <c r="C10" s="96"/>
      <c r="D10" s="96"/>
      <c r="E10" s="96"/>
      <c r="F10" s="96"/>
      <c r="G10" s="96"/>
      <c r="H10" s="96"/>
      <c r="I10" s="96"/>
      <c r="J10" s="27"/>
      <c r="K10" s="31"/>
    </row>
    <row r="11" spans="1:11" x14ac:dyDescent="0.25">
      <c r="A11" s="38"/>
      <c r="B11" s="96" t="s">
        <v>222</v>
      </c>
      <c r="C11" s="96"/>
      <c r="D11" s="96"/>
      <c r="E11" s="96"/>
      <c r="F11" s="96"/>
      <c r="G11" s="96"/>
      <c r="H11" s="96"/>
      <c r="I11" s="96"/>
      <c r="J11" s="27"/>
      <c r="K11" s="31"/>
    </row>
    <row r="12" spans="1:11" x14ac:dyDescent="0.25">
      <c r="A12" s="38"/>
      <c r="B12" s="48"/>
      <c r="C12" s="96"/>
      <c r="D12" s="96"/>
      <c r="E12" s="96"/>
      <c r="F12" s="96"/>
      <c r="G12" s="96"/>
      <c r="H12" s="96"/>
      <c r="I12" s="96"/>
      <c r="J12" s="27"/>
      <c r="K12" s="31"/>
    </row>
    <row r="13" spans="1:11" x14ac:dyDescent="0.25">
      <c r="A13" s="38"/>
      <c r="B13" s="96" t="s">
        <v>223</v>
      </c>
      <c r="C13" s="96"/>
      <c r="D13" s="96"/>
      <c r="E13" s="96"/>
      <c r="F13" s="96"/>
      <c r="G13" s="96"/>
      <c r="H13" s="96"/>
      <c r="I13" s="96"/>
      <c r="J13" s="27"/>
      <c r="K13" s="31"/>
    </row>
    <row r="14" spans="1:11" x14ac:dyDescent="0.25">
      <c r="A14" s="38"/>
      <c r="B14" s="96"/>
      <c r="C14" s="96"/>
      <c r="D14" s="96"/>
      <c r="E14" s="96"/>
      <c r="F14" s="96"/>
      <c r="G14" s="96"/>
      <c r="H14" s="96"/>
      <c r="I14" s="96"/>
      <c r="J14" s="27"/>
      <c r="K14" s="31"/>
    </row>
    <row r="15" spans="1:11" x14ac:dyDescent="0.25">
      <c r="A15" s="35" t="s">
        <v>3</v>
      </c>
      <c r="B15" s="96" t="s">
        <v>220</v>
      </c>
      <c r="C15" s="96"/>
      <c r="D15" s="96"/>
      <c r="E15" s="96"/>
      <c r="F15" s="96"/>
      <c r="G15" s="96"/>
      <c r="H15" s="96"/>
      <c r="I15" s="96"/>
      <c r="J15" s="27"/>
      <c r="K15" s="31"/>
    </row>
    <row r="16" spans="1:11" ht="15.75" thickBot="1" x14ac:dyDescent="0.3">
      <c r="A16" s="9">
        <f>INDEX('Point Grid'!$C$8:$I$34,MATCH($A$1,'Point Grid'!$A$8:$A$34,0),MATCH(A15,'Point Grid'!$C$7:$I$7,0))</f>
        <v>1</v>
      </c>
      <c r="B16" s="96" t="s">
        <v>225</v>
      </c>
      <c r="C16" s="96"/>
      <c r="D16" s="96"/>
      <c r="E16" s="96"/>
      <c r="F16" s="96"/>
      <c r="G16" s="96"/>
      <c r="H16" s="96"/>
      <c r="I16" s="96"/>
      <c r="J16" s="27"/>
      <c r="K16" s="37"/>
    </row>
    <row r="17" spans="1:11" ht="15.75" thickBot="1" x14ac:dyDescent="0.3">
      <c r="A17" s="5"/>
      <c r="B17" s="48"/>
      <c r="C17" s="96"/>
      <c r="D17" s="96"/>
      <c r="E17" s="96"/>
      <c r="F17" s="96"/>
      <c r="G17" s="96"/>
      <c r="H17" s="96"/>
      <c r="I17" s="96"/>
      <c r="J17" s="27"/>
      <c r="K17" s="37"/>
    </row>
    <row r="18" spans="1:11" x14ac:dyDescent="0.25">
      <c r="A18" s="30"/>
      <c r="B18" s="96" t="s">
        <v>221</v>
      </c>
      <c r="C18" s="96"/>
      <c r="D18" s="96"/>
      <c r="E18" s="96"/>
      <c r="F18" s="96"/>
      <c r="G18" s="96"/>
      <c r="H18" s="96"/>
      <c r="I18" s="96"/>
      <c r="J18" s="27"/>
      <c r="K18" s="37"/>
    </row>
    <row r="19" spans="1:11" x14ac:dyDescent="0.25">
      <c r="A19" s="30"/>
      <c r="B19" s="48"/>
      <c r="C19" s="96"/>
      <c r="D19" s="96"/>
      <c r="E19" s="96"/>
      <c r="F19" s="96"/>
      <c r="G19" s="96"/>
      <c r="H19" s="96"/>
      <c r="I19" s="96"/>
      <c r="J19" s="27"/>
      <c r="K19" s="37"/>
    </row>
    <row r="20" spans="1:11" x14ac:dyDescent="0.25">
      <c r="A20" s="30"/>
      <c r="B20" s="96" t="s">
        <v>224</v>
      </c>
      <c r="C20" s="96"/>
      <c r="D20" s="96"/>
      <c r="E20" s="96"/>
      <c r="F20" s="96"/>
      <c r="G20" s="96"/>
      <c r="H20" s="96"/>
      <c r="I20" s="96"/>
      <c r="J20" s="27"/>
      <c r="K20" s="37"/>
    </row>
    <row r="21" spans="1:11" ht="15.75" thickBot="1" x14ac:dyDescent="0.3">
      <c r="A21" s="32"/>
      <c r="B21" s="81"/>
      <c r="C21" s="81"/>
      <c r="D21" s="81"/>
      <c r="E21" s="81"/>
      <c r="F21" s="81"/>
      <c r="G21" s="81"/>
      <c r="H21" s="81"/>
      <c r="I21" s="81"/>
      <c r="J21" s="33"/>
      <c r="K21" s="34"/>
    </row>
    <row r="22" spans="1:11" x14ac:dyDescent="0.25">
      <c r="B22" s="83"/>
      <c r="C22" s="83"/>
      <c r="D22" s="83"/>
      <c r="E22" s="83"/>
      <c r="F22" s="83"/>
      <c r="G22" s="83"/>
      <c r="H22" s="83"/>
      <c r="I22" s="83"/>
    </row>
    <row r="23" spans="1:11" x14ac:dyDescent="0.25">
      <c r="B23" s="83"/>
      <c r="C23" s="83"/>
      <c r="D23" s="83"/>
      <c r="E23" s="83"/>
      <c r="F23" s="83"/>
      <c r="G23" s="83"/>
      <c r="H23" s="83"/>
      <c r="I23" s="83"/>
    </row>
    <row r="24" spans="1:11" x14ac:dyDescent="0.25">
      <c r="B24" s="83"/>
      <c r="C24" s="83"/>
      <c r="D24" s="83"/>
      <c r="E24" s="83"/>
      <c r="F24" s="83"/>
      <c r="G24" s="83"/>
      <c r="H24" s="83"/>
      <c r="I24" s="83"/>
    </row>
    <row r="25" spans="1:11" x14ac:dyDescent="0.25">
      <c r="B25" s="83"/>
      <c r="C25" s="83"/>
      <c r="D25" s="83"/>
      <c r="E25" s="83"/>
      <c r="F25" s="83"/>
      <c r="G25" s="83"/>
      <c r="H25" s="83"/>
      <c r="I25" s="83"/>
    </row>
    <row r="26" spans="1:11" x14ac:dyDescent="0.25">
      <c r="B26" s="83"/>
      <c r="C26" s="83"/>
      <c r="D26" s="83"/>
      <c r="E26" s="83"/>
      <c r="F26" s="83"/>
      <c r="G26" s="83"/>
      <c r="H26" s="83"/>
      <c r="I26" s="83"/>
    </row>
    <row r="27" spans="1:11" x14ac:dyDescent="0.25">
      <c r="B27" s="83"/>
      <c r="C27" s="83"/>
      <c r="D27" s="83"/>
      <c r="E27" s="83"/>
      <c r="F27" s="83"/>
      <c r="G27" s="83"/>
      <c r="H27" s="83"/>
      <c r="I27" s="83"/>
    </row>
    <row r="28" spans="1:11" x14ac:dyDescent="0.25">
      <c r="B28" s="83"/>
      <c r="C28" s="83"/>
      <c r="D28" s="83"/>
      <c r="E28" s="83"/>
      <c r="F28" s="83"/>
      <c r="G28" s="83"/>
      <c r="H28" s="83"/>
      <c r="I28" s="83"/>
    </row>
    <row r="29" spans="1:11" x14ac:dyDescent="0.25">
      <c r="B29" s="83"/>
      <c r="C29" s="83"/>
      <c r="D29" s="83"/>
      <c r="E29" s="83"/>
      <c r="F29" s="83"/>
      <c r="G29" s="83"/>
      <c r="H29" s="83"/>
      <c r="I29" s="83"/>
    </row>
    <row r="30" spans="1:11" x14ac:dyDescent="0.25">
      <c r="B30" s="83"/>
      <c r="C30" s="83"/>
      <c r="D30" s="83"/>
      <c r="E30" s="83"/>
      <c r="F30" s="83"/>
      <c r="G30" s="83"/>
      <c r="H30" s="83"/>
      <c r="I30" s="83"/>
    </row>
    <row r="31" spans="1:11" x14ac:dyDescent="0.25">
      <c r="B31" s="83"/>
      <c r="C31" s="83"/>
      <c r="D31" s="83"/>
      <c r="E31" s="83"/>
      <c r="F31" s="83"/>
      <c r="G31" s="83"/>
      <c r="H31" s="83"/>
      <c r="I31" s="83"/>
    </row>
    <row r="32" spans="1:11" x14ac:dyDescent="0.25">
      <c r="B32" s="83"/>
      <c r="C32" s="83"/>
      <c r="D32" s="83"/>
      <c r="E32" s="83"/>
      <c r="F32" s="83"/>
      <c r="G32" s="83"/>
      <c r="H32" s="83"/>
      <c r="I32" s="83"/>
    </row>
    <row r="33" spans="2:9" x14ac:dyDescent="0.25">
      <c r="B33" s="83"/>
      <c r="C33" s="83"/>
      <c r="D33" s="83"/>
      <c r="E33" s="83"/>
      <c r="F33" s="83"/>
      <c r="G33" s="83"/>
      <c r="H33" s="83"/>
      <c r="I33" s="83"/>
    </row>
    <row r="34" spans="2:9" x14ac:dyDescent="0.25">
      <c r="B34" s="83"/>
      <c r="C34" s="83"/>
      <c r="D34" s="83"/>
      <c r="E34" s="83"/>
      <c r="F34" s="83"/>
      <c r="G34" s="83"/>
      <c r="H34" s="83"/>
      <c r="I34" s="83"/>
    </row>
    <row r="35" spans="2:9" x14ac:dyDescent="0.25">
      <c r="B35" s="83"/>
      <c r="C35" s="83"/>
      <c r="D35" s="83"/>
      <c r="E35" s="83"/>
      <c r="F35" s="83"/>
      <c r="G35" s="83"/>
      <c r="H35" s="83"/>
      <c r="I35" s="83"/>
    </row>
    <row r="36" spans="2:9" x14ac:dyDescent="0.25">
      <c r="B36" s="83"/>
      <c r="C36" s="83"/>
      <c r="D36" s="83"/>
      <c r="E36" s="83"/>
      <c r="F36" s="83"/>
      <c r="G36" s="83"/>
      <c r="H36" s="83"/>
      <c r="I36" s="83"/>
    </row>
    <row r="37" spans="2:9" x14ac:dyDescent="0.25">
      <c r="B37" s="83"/>
      <c r="C37" s="83"/>
      <c r="D37" s="83"/>
      <c r="E37" s="83"/>
      <c r="F37" s="83"/>
      <c r="G37" s="83"/>
      <c r="H37" s="83"/>
      <c r="I37" s="83"/>
    </row>
    <row r="38" spans="2:9" x14ac:dyDescent="0.25">
      <c r="B38" s="83"/>
      <c r="C38" s="83"/>
      <c r="D38" s="83"/>
      <c r="E38" s="83"/>
      <c r="F38" s="83"/>
      <c r="G38" s="83"/>
      <c r="H38" s="83"/>
      <c r="I38" s="83"/>
    </row>
    <row r="39" spans="2:9" x14ac:dyDescent="0.25">
      <c r="B39" s="83"/>
      <c r="C39" s="83"/>
      <c r="D39" s="83"/>
      <c r="E39" s="83"/>
      <c r="F39" s="83"/>
      <c r="G39" s="83"/>
      <c r="H39" s="83"/>
      <c r="I39" s="83"/>
    </row>
    <row r="40" spans="2:9" x14ac:dyDescent="0.25">
      <c r="B40" s="83"/>
      <c r="C40" s="83"/>
      <c r="D40" s="83"/>
      <c r="E40" s="83"/>
      <c r="F40" s="83"/>
      <c r="G40" s="83"/>
      <c r="H40" s="83"/>
      <c r="I40" s="83"/>
    </row>
    <row r="41" spans="2:9" x14ac:dyDescent="0.25">
      <c r="B41" s="83"/>
      <c r="C41" s="83"/>
      <c r="D41" s="83"/>
      <c r="E41" s="83"/>
      <c r="F41" s="83"/>
      <c r="G41" s="83"/>
      <c r="H41" s="83"/>
      <c r="I41" s="83"/>
    </row>
    <row r="42" spans="2:9" x14ac:dyDescent="0.25">
      <c r="B42" s="83"/>
      <c r="C42" s="83"/>
      <c r="D42" s="83"/>
      <c r="E42" s="83"/>
      <c r="F42" s="83"/>
      <c r="G42" s="83"/>
      <c r="H42" s="83"/>
      <c r="I42" s="83"/>
    </row>
    <row r="43" spans="2:9" x14ac:dyDescent="0.25">
      <c r="B43" s="83"/>
      <c r="C43" s="83"/>
      <c r="D43" s="83"/>
      <c r="E43" s="83"/>
      <c r="F43" s="83"/>
      <c r="G43" s="83"/>
      <c r="H43" s="83"/>
      <c r="I43" s="83"/>
    </row>
    <row r="44" spans="2:9" x14ac:dyDescent="0.25">
      <c r="B44" s="83"/>
      <c r="C44" s="83"/>
      <c r="D44" s="83"/>
      <c r="E44" s="83"/>
      <c r="F44" s="83"/>
      <c r="G44" s="83"/>
      <c r="H44" s="83"/>
      <c r="I44" s="83"/>
    </row>
    <row r="45" spans="2:9" x14ac:dyDescent="0.25">
      <c r="B45" s="83"/>
      <c r="C45" s="83"/>
      <c r="D45" s="83"/>
      <c r="E45" s="83"/>
      <c r="F45" s="83"/>
      <c r="G45" s="83"/>
      <c r="H45" s="83"/>
      <c r="I45" s="83"/>
    </row>
    <row r="46" spans="2:9" x14ac:dyDescent="0.25">
      <c r="B46" s="83"/>
      <c r="C46" s="83"/>
      <c r="D46" s="83"/>
      <c r="E46" s="83"/>
      <c r="F46" s="83"/>
      <c r="G46" s="83"/>
      <c r="H46" s="83"/>
      <c r="I46" s="83"/>
    </row>
    <row r="47" spans="2:9" x14ac:dyDescent="0.25">
      <c r="B47" s="83"/>
      <c r="C47" s="83"/>
      <c r="D47" s="83"/>
      <c r="E47" s="83"/>
      <c r="F47" s="83"/>
      <c r="G47" s="83"/>
      <c r="H47" s="83"/>
      <c r="I47" s="83"/>
    </row>
    <row r="48" spans="2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1">
    <mergeCell ref="J1:K1"/>
  </mergeCells>
  <conditionalFormatting sqref="B1">
    <cfRule type="cellIs" dxfId="44" priority="1" operator="equal">
      <formula>"Incomplete"</formula>
    </cfRule>
    <cfRule type="cellIs" dxfId="43" priority="2" operator="equal">
      <formula>"Flag for Review"</formula>
    </cfRule>
    <cfRule type="cellIs" dxfId="42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J1" location="'Point Grid'!A8" display="Return to Point Grid"/>
    <hyperlink ref="J1:K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/>
  <dimension ref="A1:S186"/>
  <sheetViews>
    <sheetView workbookViewId="0"/>
  </sheetViews>
  <sheetFormatPr defaultColWidth="9.140625" defaultRowHeight="15" x14ac:dyDescent="0.25"/>
  <cols>
    <col min="1" max="1" width="8.7109375" style="29" customWidth="1"/>
    <col min="2" max="3" width="13.42578125" style="29" customWidth="1"/>
    <col min="4" max="4" width="12.5703125" style="29" customWidth="1"/>
    <col min="5" max="5" width="14.7109375" style="29" customWidth="1"/>
    <col min="6" max="7" width="13.28515625" style="29" customWidth="1"/>
    <col min="8" max="8" width="12.42578125" style="29" customWidth="1"/>
    <col min="9" max="9" width="9.42578125" style="29" customWidth="1"/>
    <col min="10" max="16384" width="9.140625" style="29"/>
  </cols>
  <sheetData>
    <row r="1" spans="1:19" x14ac:dyDescent="0.25">
      <c r="A1" s="7">
        <v>14</v>
      </c>
      <c r="B1" s="41" t="s">
        <v>12</v>
      </c>
      <c r="C1" s="28"/>
      <c r="D1" s="28"/>
      <c r="E1" s="28"/>
      <c r="F1" s="28"/>
      <c r="G1" s="28"/>
      <c r="H1" s="215" t="s">
        <v>29</v>
      </c>
      <c r="I1" s="217"/>
    </row>
    <row r="2" spans="1:19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19" x14ac:dyDescent="0.25">
      <c r="A3" s="8" t="s">
        <v>13</v>
      </c>
      <c r="B3" s="24" t="s">
        <v>277</v>
      </c>
      <c r="C3" s="24"/>
      <c r="D3" s="24"/>
      <c r="E3" s="24"/>
      <c r="F3" s="24"/>
      <c r="G3" s="24"/>
      <c r="H3" s="24"/>
      <c r="I3" s="25"/>
    </row>
    <row r="4" spans="1:19" x14ac:dyDescent="0.25">
      <c r="A4" s="9">
        <f>INDEX('Point Grid'!B:B,MATCH($A$1,'Point Grid'!A:A,0))</f>
        <v>2.5</v>
      </c>
      <c r="B4" s="24" t="s">
        <v>278</v>
      </c>
      <c r="C4" s="24"/>
      <c r="D4" s="24"/>
      <c r="E4" s="24"/>
      <c r="F4" s="24"/>
      <c r="G4" s="24"/>
      <c r="H4" s="24"/>
      <c r="I4" s="25"/>
    </row>
    <row r="5" spans="1:19" x14ac:dyDescent="0.25">
      <c r="A5" s="30"/>
      <c r="B5" s="161"/>
      <c r="C5" s="24"/>
      <c r="D5" s="24"/>
      <c r="E5" s="24"/>
      <c r="F5" s="24"/>
      <c r="G5" s="24"/>
      <c r="H5" s="24"/>
      <c r="I5" s="25"/>
    </row>
    <row r="6" spans="1:19" x14ac:dyDescent="0.25">
      <c r="A6" s="50"/>
      <c r="B6" s="162" t="s">
        <v>280</v>
      </c>
      <c r="C6" s="24"/>
      <c r="D6" s="24"/>
      <c r="E6" s="24"/>
      <c r="F6" s="24"/>
      <c r="G6" s="24"/>
      <c r="H6" s="24"/>
      <c r="I6" s="25"/>
    </row>
    <row r="7" spans="1:19" x14ac:dyDescent="0.25">
      <c r="A7" s="50"/>
      <c r="B7" s="162" t="s">
        <v>279</v>
      </c>
      <c r="C7" s="163"/>
      <c r="D7" s="163"/>
      <c r="E7" s="163"/>
      <c r="F7" s="163"/>
      <c r="G7" s="24"/>
      <c r="H7" s="24"/>
      <c r="I7" s="25"/>
    </row>
    <row r="8" spans="1:19" x14ac:dyDescent="0.25">
      <c r="A8" s="50"/>
      <c r="B8" s="164"/>
      <c r="C8" s="165">
        <v>2015</v>
      </c>
      <c r="D8" s="166">
        <v>2016</v>
      </c>
      <c r="E8" s="165">
        <v>2017</v>
      </c>
      <c r="F8" s="167">
        <v>2018</v>
      </c>
      <c r="G8" s="95"/>
      <c r="H8" s="95"/>
      <c r="I8" s="168"/>
    </row>
    <row r="9" spans="1:19" x14ac:dyDescent="0.25">
      <c r="A9" s="50"/>
      <c r="B9" s="169">
        <v>2015</v>
      </c>
      <c r="C9" s="170">
        <v>135</v>
      </c>
      <c r="D9" s="135">
        <v>143</v>
      </c>
      <c r="E9" s="170">
        <v>154</v>
      </c>
      <c r="F9" s="171">
        <v>160</v>
      </c>
      <c r="G9" s="69"/>
      <c r="H9" s="69"/>
      <c r="I9" s="168"/>
    </row>
    <row r="10" spans="1:19" x14ac:dyDescent="0.25">
      <c r="A10" s="50"/>
      <c r="B10" s="172">
        <v>2016</v>
      </c>
      <c r="C10" s="173" t="s">
        <v>281</v>
      </c>
      <c r="D10" s="174">
        <v>139</v>
      </c>
      <c r="E10" s="173">
        <v>147</v>
      </c>
      <c r="F10" s="171">
        <v>156</v>
      </c>
      <c r="G10" s="175"/>
      <c r="H10" s="175"/>
      <c r="I10" s="168"/>
    </row>
    <row r="11" spans="1:19" x14ac:dyDescent="0.25">
      <c r="A11" s="50"/>
      <c r="B11" s="176">
        <v>2017</v>
      </c>
      <c r="C11" s="173" t="s">
        <v>281</v>
      </c>
      <c r="D11" s="174" t="s">
        <v>281</v>
      </c>
      <c r="E11" s="177">
        <v>159</v>
      </c>
      <c r="F11" s="178">
        <v>168</v>
      </c>
      <c r="G11" s="95"/>
      <c r="H11" s="95"/>
      <c r="I11" s="168"/>
    </row>
    <row r="12" spans="1:19" ht="15" customHeight="1" x14ac:dyDescent="0.25">
      <c r="A12" s="50"/>
      <c r="B12" s="179">
        <v>2018</v>
      </c>
      <c r="C12" s="180" t="s">
        <v>281</v>
      </c>
      <c r="D12" s="181" t="s">
        <v>281</v>
      </c>
      <c r="E12" s="180" t="s">
        <v>281</v>
      </c>
      <c r="F12" s="182">
        <v>181</v>
      </c>
      <c r="G12" s="95"/>
      <c r="H12" s="95"/>
      <c r="I12" s="168"/>
      <c r="M12" s="55"/>
      <c r="N12" s="55"/>
      <c r="O12" s="55"/>
      <c r="P12" s="55"/>
      <c r="Q12" s="55"/>
      <c r="R12" s="55"/>
      <c r="S12" s="55"/>
    </row>
    <row r="13" spans="1:19" ht="15" customHeight="1" x14ac:dyDescent="0.25">
      <c r="A13" s="50"/>
      <c r="B13" s="106"/>
      <c r="C13" s="159"/>
      <c r="D13" s="159"/>
      <c r="E13" s="159"/>
      <c r="F13" s="159"/>
      <c r="G13" s="159"/>
      <c r="H13" s="159"/>
      <c r="I13" s="168"/>
      <c r="M13" s="55"/>
      <c r="N13" s="55"/>
      <c r="O13" s="55"/>
      <c r="P13" s="55"/>
      <c r="Q13" s="55"/>
      <c r="R13" s="55"/>
      <c r="S13" s="55"/>
    </row>
    <row r="14" spans="1:19" ht="15" customHeight="1" x14ac:dyDescent="0.25">
      <c r="A14" s="50"/>
      <c r="B14" s="106" t="s">
        <v>282</v>
      </c>
      <c r="C14" s="159"/>
      <c r="D14" s="159"/>
      <c r="E14" s="159"/>
      <c r="F14" s="159"/>
      <c r="G14" s="159"/>
      <c r="H14" s="159"/>
      <c r="I14" s="168"/>
      <c r="M14" s="55"/>
      <c r="N14" s="55"/>
      <c r="O14" s="55"/>
      <c r="P14" s="55"/>
      <c r="Q14" s="55"/>
      <c r="R14" s="55"/>
      <c r="S14" s="55"/>
    </row>
    <row r="15" spans="1:19" ht="15" customHeight="1" x14ac:dyDescent="0.25">
      <c r="A15" s="50"/>
      <c r="B15" s="164"/>
      <c r="C15" s="165">
        <v>2015</v>
      </c>
      <c r="D15" s="166">
        <v>2016</v>
      </c>
      <c r="E15" s="165">
        <v>2017</v>
      </c>
      <c r="F15" s="167">
        <v>2018</v>
      </c>
      <c r="G15" s="159"/>
      <c r="H15" s="159"/>
      <c r="I15" s="168"/>
      <c r="M15" s="55"/>
      <c r="N15" s="55"/>
      <c r="O15" s="55"/>
      <c r="P15" s="55"/>
      <c r="Q15" s="55"/>
      <c r="R15" s="55"/>
      <c r="S15" s="55"/>
    </row>
    <row r="16" spans="1:19" x14ac:dyDescent="0.25">
      <c r="A16" s="50"/>
      <c r="B16" s="169">
        <v>2015</v>
      </c>
      <c r="C16" s="170">
        <v>25</v>
      </c>
      <c r="D16" s="135">
        <v>15</v>
      </c>
      <c r="E16" s="170">
        <v>8</v>
      </c>
      <c r="F16" s="171">
        <v>4</v>
      </c>
      <c r="G16" s="159"/>
      <c r="H16" s="159"/>
      <c r="I16" s="168"/>
    </row>
    <row r="17" spans="1:9" x14ac:dyDescent="0.25">
      <c r="A17" s="50"/>
      <c r="B17" s="172">
        <v>2016</v>
      </c>
      <c r="C17" s="173" t="s">
        <v>281</v>
      </c>
      <c r="D17" s="174">
        <v>29</v>
      </c>
      <c r="E17" s="173">
        <v>15</v>
      </c>
      <c r="F17" s="171">
        <v>8</v>
      </c>
      <c r="G17" s="159"/>
      <c r="H17" s="159"/>
      <c r="I17" s="168"/>
    </row>
    <row r="18" spans="1:9" x14ac:dyDescent="0.25">
      <c r="A18" s="30"/>
      <c r="B18" s="176">
        <v>2017</v>
      </c>
      <c r="C18" s="173" t="s">
        <v>281</v>
      </c>
      <c r="D18" s="174" t="s">
        <v>281</v>
      </c>
      <c r="E18" s="177">
        <v>35</v>
      </c>
      <c r="F18" s="178">
        <v>17</v>
      </c>
      <c r="G18" s="159"/>
      <c r="H18" s="159"/>
      <c r="I18" s="168"/>
    </row>
    <row r="19" spans="1:9" x14ac:dyDescent="0.25">
      <c r="A19" s="30"/>
      <c r="B19" s="179">
        <v>2018</v>
      </c>
      <c r="C19" s="180" t="s">
        <v>281</v>
      </c>
      <c r="D19" s="181" t="s">
        <v>281</v>
      </c>
      <c r="E19" s="180" t="s">
        <v>281</v>
      </c>
      <c r="F19" s="182">
        <v>44</v>
      </c>
      <c r="G19" s="159"/>
      <c r="H19" s="159"/>
      <c r="I19" s="168"/>
    </row>
    <row r="20" spans="1:9" x14ac:dyDescent="0.25">
      <c r="A20" s="30"/>
      <c r="B20" s="95"/>
      <c r="C20" s="159"/>
      <c r="D20" s="159"/>
      <c r="E20" s="159"/>
      <c r="F20" s="159"/>
      <c r="G20" s="183"/>
      <c r="H20" s="159"/>
      <c r="I20" s="168"/>
    </row>
    <row r="21" spans="1:9" x14ac:dyDescent="0.25">
      <c r="A21" s="30"/>
      <c r="B21" s="95" t="s">
        <v>283</v>
      </c>
      <c r="C21" s="184"/>
      <c r="D21" s="184"/>
      <c r="E21" s="184"/>
      <c r="F21" s="184"/>
      <c r="G21" s="184"/>
      <c r="H21" s="184"/>
      <c r="I21" s="168"/>
    </row>
    <row r="22" spans="1:9" x14ac:dyDescent="0.25">
      <c r="A22" s="30"/>
      <c r="B22" s="164"/>
      <c r="C22" s="165">
        <v>2015</v>
      </c>
      <c r="D22" s="166">
        <v>2016</v>
      </c>
      <c r="E22" s="165">
        <v>2017</v>
      </c>
      <c r="F22" s="167">
        <v>2018</v>
      </c>
      <c r="G22" s="95"/>
      <c r="H22" s="95"/>
      <c r="I22" s="168"/>
    </row>
    <row r="23" spans="1:9" x14ac:dyDescent="0.25">
      <c r="A23" s="30"/>
      <c r="B23" s="169">
        <v>2015</v>
      </c>
      <c r="C23" s="170">
        <v>175</v>
      </c>
      <c r="D23" s="135">
        <v>182</v>
      </c>
      <c r="E23" s="170">
        <v>194</v>
      </c>
      <c r="F23" s="171">
        <v>200</v>
      </c>
      <c r="G23" s="141"/>
      <c r="H23" s="141"/>
      <c r="I23" s="168"/>
    </row>
    <row r="24" spans="1:9" x14ac:dyDescent="0.25">
      <c r="A24" s="30"/>
      <c r="B24" s="172">
        <v>2016</v>
      </c>
      <c r="C24" s="173" t="s">
        <v>281</v>
      </c>
      <c r="D24" s="174">
        <v>180</v>
      </c>
      <c r="E24" s="173">
        <v>187</v>
      </c>
      <c r="F24" s="171">
        <v>195</v>
      </c>
      <c r="G24" s="70"/>
      <c r="H24" s="153"/>
      <c r="I24" s="25"/>
    </row>
    <row r="25" spans="1:9" x14ac:dyDescent="0.25">
      <c r="A25" s="30"/>
      <c r="B25" s="176">
        <v>2017</v>
      </c>
      <c r="C25" s="173" t="s">
        <v>281</v>
      </c>
      <c r="D25" s="174" t="s">
        <v>281</v>
      </c>
      <c r="E25" s="177">
        <v>212</v>
      </c>
      <c r="F25" s="178">
        <v>215</v>
      </c>
      <c r="G25" s="70"/>
      <c r="H25" s="153"/>
      <c r="I25" s="25"/>
    </row>
    <row r="26" spans="1:9" x14ac:dyDescent="0.25">
      <c r="A26" s="30"/>
      <c r="B26" s="179">
        <v>2018</v>
      </c>
      <c r="C26" s="180" t="s">
        <v>281</v>
      </c>
      <c r="D26" s="181" t="s">
        <v>281</v>
      </c>
      <c r="E26" s="180" t="s">
        <v>281</v>
      </c>
      <c r="F26" s="182">
        <v>245</v>
      </c>
      <c r="G26" s="70"/>
      <c r="H26" s="153"/>
      <c r="I26" s="25"/>
    </row>
    <row r="27" spans="1:9" x14ac:dyDescent="0.25">
      <c r="A27" s="30"/>
      <c r="B27" s="141"/>
      <c r="C27" s="141"/>
      <c r="D27" s="141"/>
      <c r="E27" s="184"/>
      <c r="F27" s="184"/>
      <c r="G27" s="184"/>
      <c r="H27" s="153"/>
      <c r="I27" s="25"/>
    </row>
    <row r="28" spans="1:9" x14ac:dyDescent="0.25">
      <c r="A28" s="35" t="s">
        <v>2</v>
      </c>
      <c r="B28" s="153" t="s">
        <v>284</v>
      </c>
      <c r="C28" s="153"/>
      <c r="D28" s="153"/>
      <c r="E28" s="153"/>
      <c r="F28" s="153"/>
      <c r="G28" s="153"/>
      <c r="H28" s="153"/>
      <c r="I28" s="25"/>
    </row>
    <row r="29" spans="1:9" ht="15.75" thickBot="1" x14ac:dyDescent="0.3">
      <c r="A29" s="9">
        <f>INDEX('Point Grid'!$C$8:$I$34,MATCH($A$1,'Point Grid'!$A$8:$A$34,0),MATCH(A28,'Point Grid'!$C$7:$I$7,0))</f>
        <v>1.25</v>
      </c>
      <c r="B29" s="153" t="s">
        <v>285</v>
      </c>
      <c r="C29" s="153"/>
      <c r="D29" s="153"/>
      <c r="E29" s="153"/>
      <c r="F29" s="153"/>
      <c r="G29" s="153"/>
      <c r="H29" s="153"/>
      <c r="I29" s="25"/>
    </row>
    <row r="30" spans="1:9" ht="15.75" thickBot="1" x14ac:dyDescent="0.3">
      <c r="A30" s="5"/>
      <c r="B30" s="153"/>
      <c r="C30" s="153"/>
      <c r="D30" s="153"/>
      <c r="E30" s="153"/>
      <c r="F30" s="153"/>
      <c r="G30" s="153"/>
      <c r="H30" s="153"/>
      <c r="I30" s="25"/>
    </row>
    <row r="31" spans="1:9" x14ac:dyDescent="0.25">
      <c r="A31" s="50"/>
      <c r="B31" s="153"/>
      <c r="C31" s="153"/>
      <c r="D31" s="153"/>
      <c r="E31" s="153"/>
      <c r="F31" s="153"/>
      <c r="G31" s="153"/>
      <c r="H31" s="153"/>
      <c r="I31" s="25"/>
    </row>
    <row r="32" spans="1:9" x14ac:dyDescent="0.25">
      <c r="A32" s="35" t="s">
        <v>3</v>
      </c>
      <c r="B32" s="153" t="s">
        <v>286</v>
      </c>
      <c r="C32" s="153"/>
      <c r="D32" s="153"/>
      <c r="E32" s="153"/>
      <c r="F32" s="153"/>
      <c r="G32" s="153"/>
      <c r="H32" s="153"/>
      <c r="I32" s="25"/>
    </row>
    <row r="33" spans="1:9" ht="15.75" thickBot="1" x14ac:dyDescent="0.3">
      <c r="A33" s="9">
        <f>INDEX('Point Grid'!$C$8:$I$34,MATCH($A$1,'Point Grid'!$A$8:$A$34,0),MATCH(A32,'Point Grid'!$C$7:$I$7,0))</f>
        <v>0.5</v>
      </c>
      <c r="B33" s="153"/>
      <c r="C33" s="153"/>
      <c r="D33" s="153"/>
      <c r="E33" s="153"/>
      <c r="F33" s="153"/>
      <c r="G33" s="153"/>
      <c r="H33" s="153"/>
      <c r="I33" s="25"/>
    </row>
    <row r="34" spans="1:9" ht="15.75" thickBot="1" x14ac:dyDescent="0.3">
      <c r="A34" s="5"/>
      <c r="B34" s="153"/>
      <c r="C34" s="153"/>
      <c r="D34" s="153"/>
      <c r="E34" s="153"/>
      <c r="F34" s="153"/>
      <c r="G34" s="153"/>
      <c r="H34" s="153"/>
      <c r="I34" s="25"/>
    </row>
    <row r="35" spans="1:9" x14ac:dyDescent="0.25">
      <c r="A35" s="30"/>
      <c r="B35" s="153"/>
      <c r="C35" s="153"/>
      <c r="D35" s="153"/>
      <c r="E35" s="153"/>
      <c r="F35" s="153"/>
      <c r="G35" s="153"/>
      <c r="H35" s="153"/>
      <c r="I35" s="25"/>
    </row>
    <row r="36" spans="1:9" x14ac:dyDescent="0.25">
      <c r="A36" s="35" t="s">
        <v>4</v>
      </c>
      <c r="B36" s="153" t="s">
        <v>287</v>
      </c>
      <c r="C36" s="153"/>
      <c r="D36" s="153"/>
      <c r="E36" s="153"/>
      <c r="F36" s="153"/>
      <c r="G36" s="153"/>
      <c r="H36" s="153"/>
      <c r="I36" s="25"/>
    </row>
    <row r="37" spans="1:9" ht="15.75" thickBot="1" x14ac:dyDescent="0.3">
      <c r="A37" s="9">
        <f>INDEX('Point Grid'!$C$8:$I$34,MATCH($A$1,'Point Grid'!$A$8:$A$34,0),MATCH(A36,'Point Grid'!$C$7:$I$7,0))</f>
        <v>0.25</v>
      </c>
      <c r="B37" s="153" t="s">
        <v>288</v>
      </c>
      <c r="C37" s="153"/>
      <c r="D37" s="153"/>
      <c r="E37" s="153"/>
      <c r="F37" s="153"/>
      <c r="G37" s="153"/>
      <c r="H37" s="153"/>
      <c r="I37" s="25"/>
    </row>
    <row r="38" spans="1:9" ht="15.75" thickBot="1" x14ac:dyDescent="0.3">
      <c r="A38" s="5"/>
      <c r="B38" s="153"/>
      <c r="C38" s="153"/>
      <c r="D38" s="153"/>
      <c r="E38" s="153"/>
      <c r="F38" s="153"/>
      <c r="G38" s="153"/>
      <c r="H38" s="153"/>
      <c r="I38" s="25"/>
    </row>
    <row r="39" spans="1:9" x14ac:dyDescent="0.25">
      <c r="A39" s="30"/>
      <c r="B39" s="153"/>
      <c r="C39" s="153"/>
      <c r="D39" s="153"/>
      <c r="E39" s="153"/>
      <c r="F39" s="153"/>
      <c r="G39" s="153"/>
      <c r="H39" s="153"/>
      <c r="I39" s="25"/>
    </row>
    <row r="40" spans="1:9" x14ac:dyDescent="0.25">
      <c r="A40" s="35" t="s">
        <v>5</v>
      </c>
      <c r="B40" s="153" t="s">
        <v>289</v>
      </c>
      <c r="C40" s="153"/>
      <c r="D40" s="153"/>
      <c r="E40" s="153"/>
      <c r="F40" s="153"/>
      <c r="G40" s="153"/>
      <c r="H40" s="153"/>
      <c r="I40" s="25"/>
    </row>
    <row r="41" spans="1:9" ht="15.75" thickBot="1" x14ac:dyDescent="0.3">
      <c r="A41" s="9">
        <f>INDEX('Point Grid'!$C$8:$I$34,MATCH($A$1,'Point Grid'!$A$8:$A$34,0),MATCH(A40,'Point Grid'!$C$7:$I$7,0))</f>
        <v>0.5</v>
      </c>
      <c r="B41" s="153" t="s">
        <v>290</v>
      </c>
      <c r="C41" s="153"/>
      <c r="D41" s="153"/>
      <c r="E41" s="153"/>
      <c r="F41" s="153"/>
      <c r="G41" s="153"/>
      <c r="H41" s="153"/>
      <c r="I41" s="25"/>
    </row>
    <row r="42" spans="1:9" ht="15.75" thickBot="1" x14ac:dyDescent="0.3">
      <c r="A42" s="5"/>
      <c r="B42" s="153"/>
      <c r="C42" s="153"/>
      <c r="D42" s="153"/>
      <c r="E42" s="153"/>
      <c r="F42" s="153"/>
      <c r="G42" s="153"/>
      <c r="H42" s="153"/>
      <c r="I42" s="25"/>
    </row>
    <row r="43" spans="1:9" ht="15.75" thickBot="1" x14ac:dyDescent="0.3">
      <c r="A43" s="51"/>
      <c r="B43" s="84"/>
      <c r="C43" s="84"/>
      <c r="D43" s="84"/>
      <c r="E43" s="84"/>
      <c r="F43" s="84"/>
      <c r="G43" s="84"/>
      <c r="H43" s="84"/>
      <c r="I43" s="82"/>
    </row>
    <row r="44" spans="1:9" x14ac:dyDescent="0.25">
      <c r="B44" s="83"/>
      <c r="C44" s="83"/>
      <c r="D44" s="83"/>
      <c r="E44" s="83"/>
      <c r="F44" s="83"/>
      <c r="G44" s="83"/>
      <c r="H44" s="83"/>
      <c r="I44" s="83"/>
    </row>
    <row r="45" spans="1:9" x14ac:dyDescent="0.25">
      <c r="B45" s="83"/>
      <c r="C45" s="83"/>
      <c r="D45" s="83"/>
      <c r="E45" s="83"/>
      <c r="F45" s="83"/>
      <c r="G45" s="83"/>
      <c r="H45" s="83"/>
      <c r="I45" s="83"/>
    </row>
    <row r="46" spans="1:9" x14ac:dyDescent="0.25">
      <c r="B46" s="83"/>
      <c r="C46" s="83"/>
      <c r="D46" s="83"/>
      <c r="E46" s="83"/>
      <c r="F46" s="83"/>
      <c r="G46" s="83"/>
      <c r="H46" s="83"/>
      <c r="I46" s="83"/>
    </row>
    <row r="47" spans="1:9" x14ac:dyDescent="0.25">
      <c r="B47" s="83"/>
      <c r="C47" s="83"/>
      <c r="D47" s="83"/>
      <c r="E47" s="83"/>
      <c r="F47" s="83"/>
      <c r="G47" s="83"/>
      <c r="H47" s="83"/>
      <c r="I47" s="83"/>
    </row>
    <row r="48" spans="1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1">
    <mergeCell ref="H1:I1"/>
  </mergeCells>
  <conditionalFormatting sqref="B1">
    <cfRule type="cellIs" dxfId="41" priority="1" operator="equal">
      <formula>"Incomplete"</formula>
    </cfRule>
    <cfRule type="cellIs" dxfId="40" priority="2" operator="equal">
      <formula>"Flag for Review"</formula>
    </cfRule>
    <cfRule type="cellIs" dxfId="39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I186"/>
  <sheetViews>
    <sheetView workbookViewId="0"/>
  </sheetViews>
  <sheetFormatPr defaultColWidth="9.140625" defaultRowHeight="15" x14ac:dyDescent="0.25"/>
  <cols>
    <col min="1" max="1" width="8.7109375" style="29" customWidth="1"/>
    <col min="2" max="2" width="16.7109375" style="29" customWidth="1"/>
    <col min="3" max="8" width="11.85546875" style="29" customWidth="1"/>
    <col min="9" max="9" width="12.5703125" style="29" customWidth="1"/>
    <col min="10" max="10" width="10.7109375" style="29" customWidth="1"/>
    <col min="11" max="16384" width="9.140625" style="29"/>
  </cols>
  <sheetData>
    <row r="1" spans="1:9" x14ac:dyDescent="0.25">
      <c r="A1" s="7">
        <v>15</v>
      </c>
      <c r="B1" s="41" t="s">
        <v>12</v>
      </c>
      <c r="C1" s="28"/>
      <c r="D1" s="28"/>
      <c r="E1" s="28"/>
      <c r="F1" s="28"/>
      <c r="G1" s="28"/>
      <c r="H1" s="215" t="s">
        <v>29</v>
      </c>
      <c r="I1" s="218"/>
    </row>
    <row r="2" spans="1:9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9" x14ac:dyDescent="0.25">
      <c r="A3" s="8" t="s">
        <v>13</v>
      </c>
      <c r="B3" s="24" t="s">
        <v>242</v>
      </c>
      <c r="C3" s="24"/>
      <c r="D3" s="24"/>
      <c r="E3" s="24"/>
      <c r="F3" s="24"/>
      <c r="G3" s="24"/>
      <c r="H3" s="24"/>
      <c r="I3" s="25"/>
    </row>
    <row r="4" spans="1:9" x14ac:dyDescent="0.25">
      <c r="A4" s="9">
        <f>INDEX('Point Grid'!B:B,MATCH($A$1,'Point Grid'!A:A,0))</f>
        <v>3.75</v>
      </c>
      <c r="B4" s="24" t="s">
        <v>243</v>
      </c>
      <c r="C4" s="24"/>
      <c r="D4" s="24"/>
      <c r="E4" s="24"/>
      <c r="F4" s="24"/>
      <c r="G4" s="24"/>
      <c r="H4" s="24"/>
      <c r="I4" s="25"/>
    </row>
    <row r="5" spans="1:9" x14ac:dyDescent="0.25">
      <c r="A5" s="38"/>
      <c r="B5" s="24" t="s">
        <v>244</v>
      </c>
      <c r="C5" s="24"/>
      <c r="D5" s="24"/>
      <c r="E5" s="24"/>
      <c r="F5" s="24"/>
      <c r="G5" s="24"/>
      <c r="H5" s="24"/>
      <c r="I5" s="25"/>
    </row>
    <row r="6" spans="1:9" x14ac:dyDescent="0.25">
      <c r="A6" s="30"/>
      <c r="B6" s="24"/>
      <c r="C6" s="153"/>
      <c r="D6" s="153"/>
      <c r="E6" s="153"/>
      <c r="F6" s="153"/>
      <c r="G6" s="154"/>
      <c r="H6" s="153"/>
      <c r="I6" s="25"/>
    </row>
    <row r="7" spans="1:9" x14ac:dyDescent="0.25">
      <c r="A7" s="30"/>
      <c r="B7" s="153" t="s">
        <v>276</v>
      </c>
      <c r="C7" s="153"/>
      <c r="D7" s="153"/>
      <c r="E7" s="153"/>
      <c r="F7" s="153"/>
      <c r="G7" s="154"/>
      <c r="H7" s="153"/>
      <c r="I7" s="25"/>
    </row>
    <row r="8" spans="1:9" x14ac:dyDescent="0.25">
      <c r="A8" s="30"/>
      <c r="B8" s="153" t="s">
        <v>275</v>
      </c>
      <c r="C8" s="153"/>
      <c r="D8" s="153"/>
      <c r="E8" s="153"/>
      <c r="F8" s="153"/>
      <c r="G8" s="154"/>
      <c r="H8" s="153"/>
      <c r="I8" s="25"/>
    </row>
    <row r="9" spans="1:9" x14ac:dyDescent="0.25">
      <c r="A9" s="30"/>
      <c r="B9" s="153"/>
      <c r="C9" s="153"/>
      <c r="D9" s="153"/>
      <c r="E9" s="153"/>
      <c r="F9" s="153"/>
      <c r="G9" s="154"/>
      <c r="H9" s="153"/>
      <c r="I9" s="25"/>
    </row>
    <row r="10" spans="1:9" x14ac:dyDescent="0.25">
      <c r="A10" s="30"/>
      <c r="B10" s="153" t="s">
        <v>245</v>
      </c>
      <c r="C10" s="153"/>
      <c r="D10" s="153"/>
      <c r="E10" s="153"/>
      <c r="F10" s="153"/>
      <c r="G10" s="155"/>
      <c r="H10" s="153"/>
      <c r="I10" s="25"/>
    </row>
    <row r="11" spans="1:9" x14ac:dyDescent="0.25">
      <c r="A11" s="30"/>
      <c r="B11" s="156"/>
      <c r="C11" s="156"/>
      <c r="D11" s="156"/>
      <c r="E11" s="156"/>
      <c r="F11" s="153"/>
      <c r="G11" s="154"/>
      <c r="H11" s="153"/>
      <c r="I11" s="25"/>
    </row>
    <row r="12" spans="1:9" ht="15" customHeight="1" x14ac:dyDescent="0.25">
      <c r="A12" s="30"/>
      <c r="B12" s="219" t="s">
        <v>246</v>
      </c>
      <c r="C12" s="220" t="s">
        <v>247</v>
      </c>
      <c r="D12" s="220"/>
      <c r="E12" s="223" t="s">
        <v>266</v>
      </c>
      <c r="F12" s="223"/>
      <c r="G12" s="223" t="s">
        <v>267</v>
      </c>
      <c r="H12" s="223"/>
      <c r="I12" s="25"/>
    </row>
    <row r="13" spans="1:9" x14ac:dyDescent="0.25">
      <c r="A13" s="30"/>
      <c r="B13" s="219"/>
      <c r="C13" s="220"/>
      <c r="D13" s="220"/>
      <c r="E13" s="223"/>
      <c r="F13" s="223"/>
      <c r="G13" s="223"/>
      <c r="H13" s="223"/>
      <c r="I13" s="25"/>
    </row>
    <row r="14" spans="1:9" x14ac:dyDescent="0.25">
      <c r="A14" s="30"/>
      <c r="B14" s="157">
        <v>2000000</v>
      </c>
      <c r="C14" s="221">
        <v>43102</v>
      </c>
      <c r="D14" s="222"/>
      <c r="E14" s="221">
        <v>43136</v>
      </c>
      <c r="F14" s="222"/>
      <c r="G14" s="220" t="s">
        <v>248</v>
      </c>
      <c r="H14" s="220"/>
      <c r="I14" s="25"/>
    </row>
    <row r="15" spans="1:9" x14ac:dyDescent="0.25">
      <c r="A15" s="30"/>
      <c r="B15" s="158">
        <v>200000</v>
      </c>
      <c r="C15" s="220" t="s">
        <v>249</v>
      </c>
      <c r="D15" s="220"/>
      <c r="E15" s="220" t="s">
        <v>250</v>
      </c>
      <c r="F15" s="220"/>
      <c r="G15" s="220" t="s">
        <v>251</v>
      </c>
      <c r="H15" s="220"/>
      <c r="I15" s="25"/>
    </row>
    <row r="16" spans="1:9" x14ac:dyDescent="0.25">
      <c r="A16" s="30"/>
      <c r="B16" s="158">
        <v>75000</v>
      </c>
      <c r="C16" s="220" t="s">
        <v>252</v>
      </c>
      <c r="D16" s="220"/>
      <c r="E16" s="220" t="s">
        <v>253</v>
      </c>
      <c r="F16" s="220"/>
      <c r="G16" s="220" t="s">
        <v>254</v>
      </c>
      <c r="H16" s="220"/>
      <c r="I16" s="25"/>
    </row>
    <row r="17" spans="1:9" x14ac:dyDescent="0.25">
      <c r="A17" s="30"/>
      <c r="B17" s="158">
        <v>25000</v>
      </c>
      <c r="C17" s="220" t="s">
        <v>255</v>
      </c>
      <c r="D17" s="220"/>
      <c r="E17" s="220" t="s">
        <v>253</v>
      </c>
      <c r="F17" s="220"/>
      <c r="G17" s="220" t="s">
        <v>251</v>
      </c>
      <c r="H17" s="220"/>
      <c r="I17" s="25"/>
    </row>
    <row r="18" spans="1:9" x14ac:dyDescent="0.25">
      <c r="A18" s="30"/>
      <c r="B18" s="158">
        <v>50000</v>
      </c>
      <c r="C18" s="220" t="s">
        <v>256</v>
      </c>
      <c r="D18" s="220"/>
      <c r="E18" s="220" t="s">
        <v>257</v>
      </c>
      <c r="F18" s="220"/>
      <c r="G18" s="220" t="s">
        <v>258</v>
      </c>
      <c r="H18" s="220"/>
      <c r="I18" s="25"/>
    </row>
    <row r="19" spans="1:9" x14ac:dyDescent="0.25">
      <c r="A19" s="30"/>
      <c r="B19" s="158">
        <v>80000</v>
      </c>
      <c r="C19" s="220" t="s">
        <v>259</v>
      </c>
      <c r="D19" s="220"/>
      <c r="E19" s="220" t="s">
        <v>260</v>
      </c>
      <c r="F19" s="220"/>
      <c r="G19" s="220" t="s">
        <v>251</v>
      </c>
      <c r="H19" s="220"/>
      <c r="I19" s="25"/>
    </row>
    <row r="20" spans="1:9" x14ac:dyDescent="0.25">
      <c r="A20" s="30"/>
      <c r="B20" s="158">
        <v>300000</v>
      </c>
      <c r="C20" s="220" t="s">
        <v>261</v>
      </c>
      <c r="D20" s="220"/>
      <c r="E20" s="220" t="s">
        <v>260</v>
      </c>
      <c r="F20" s="220"/>
      <c r="G20" s="220" t="s">
        <v>251</v>
      </c>
      <c r="H20" s="220"/>
      <c r="I20" s="25"/>
    </row>
    <row r="21" spans="1:9" x14ac:dyDescent="0.25">
      <c r="A21" s="30"/>
      <c r="B21" s="158">
        <v>40000</v>
      </c>
      <c r="C21" s="220" t="s">
        <v>262</v>
      </c>
      <c r="D21" s="220"/>
      <c r="E21" s="220" t="s">
        <v>263</v>
      </c>
      <c r="F21" s="220"/>
      <c r="G21" s="220" t="s">
        <v>248</v>
      </c>
      <c r="H21" s="220"/>
      <c r="I21" s="25"/>
    </row>
    <row r="22" spans="1:9" x14ac:dyDescent="0.25">
      <c r="A22" s="30"/>
      <c r="B22" s="158">
        <v>800000</v>
      </c>
      <c r="C22" s="220" t="s">
        <v>264</v>
      </c>
      <c r="D22" s="220"/>
      <c r="E22" s="220" t="s">
        <v>251</v>
      </c>
      <c r="F22" s="220"/>
      <c r="G22" s="220" t="s">
        <v>265</v>
      </c>
      <c r="H22" s="220"/>
      <c r="I22" s="25"/>
    </row>
    <row r="23" spans="1:9" x14ac:dyDescent="0.25">
      <c r="A23" s="30"/>
      <c r="B23" s="159"/>
      <c r="C23" s="159"/>
      <c r="D23" s="159"/>
      <c r="E23" s="159"/>
      <c r="F23" s="153"/>
      <c r="G23" s="154"/>
      <c r="H23" s="153"/>
      <c r="I23" s="25"/>
    </row>
    <row r="24" spans="1:9" x14ac:dyDescent="0.25">
      <c r="A24" s="30"/>
      <c r="B24" s="95" t="s">
        <v>268</v>
      </c>
      <c r="C24" s="159"/>
      <c r="D24" s="159"/>
      <c r="E24" s="159"/>
      <c r="F24" s="153"/>
      <c r="G24" s="154"/>
      <c r="H24" s="153"/>
      <c r="I24" s="25"/>
    </row>
    <row r="25" spans="1:9" x14ac:dyDescent="0.25">
      <c r="A25" s="30"/>
      <c r="B25" s="95" t="s">
        <v>269</v>
      </c>
      <c r="C25" s="159"/>
      <c r="D25" s="159"/>
      <c r="E25" s="159"/>
      <c r="F25" s="153"/>
      <c r="G25" s="154"/>
      <c r="H25" s="153"/>
      <c r="I25" s="25"/>
    </row>
    <row r="26" spans="1:9" x14ac:dyDescent="0.25">
      <c r="A26" s="30"/>
      <c r="B26" s="153"/>
      <c r="C26" s="153"/>
      <c r="D26" s="153"/>
      <c r="E26" s="153"/>
      <c r="F26" s="153"/>
      <c r="G26" s="154"/>
      <c r="H26" s="153"/>
      <c r="I26" s="25"/>
    </row>
    <row r="27" spans="1:9" x14ac:dyDescent="0.25">
      <c r="A27" s="35" t="s">
        <v>2</v>
      </c>
      <c r="B27" s="153" t="s">
        <v>270</v>
      </c>
      <c r="C27" s="153"/>
      <c r="D27" s="153"/>
      <c r="E27" s="153"/>
      <c r="F27" s="153"/>
      <c r="G27" s="155"/>
      <c r="H27" s="153"/>
      <c r="I27" s="25"/>
    </row>
    <row r="28" spans="1:9" ht="15.75" thickBot="1" x14ac:dyDescent="0.3">
      <c r="A28" s="9">
        <f>INDEX('Point Grid'!$C$8:$I$34,MATCH($A$1,'Point Grid'!$A$8:$A$34,0),MATCH(A27,'Point Grid'!$C$7:$I$7,0))</f>
        <v>2.25</v>
      </c>
      <c r="B28" s="153"/>
      <c r="C28" s="153"/>
      <c r="D28" s="153"/>
      <c r="E28" s="153"/>
      <c r="F28" s="153"/>
      <c r="G28" s="155"/>
      <c r="H28" s="153"/>
      <c r="I28" s="25"/>
    </row>
    <row r="29" spans="1:9" ht="15.75" thickBot="1" x14ac:dyDescent="0.3">
      <c r="A29" s="5"/>
      <c r="B29" s="153"/>
      <c r="C29" s="153"/>
      <c r="D29" s="153"/>
      <c r="E29" s="153"/>
      <c r="F29" s="153"/>
      <c r="G29" s="155"/>
      <c r="H29" s="153"/>
      <c r="I29" s="25"/>
    </row>
    <row r="30" spans="1:9" x14ac:dyDescent="0.25">
      <c r="A30" s="30"/>
      <c r="B30" s="153"/>
      <c r="C30" s="153"/>
      <c r="D30" s="153"/>
      <c r="E30" s="153"/>
      <c r="F30" s="153"/>
      <c r="G30" s="155"/>
      <c r="H30" s="153"/>
      <c r="I30" s="25"/>
    </row>
    <row r="31" spans="1:9" x14ac:dyDescent="0.25">
      <c r="A31" s="35" t="s">
        <v>3</v>
      </c>
      <c r="B31" s="153" t="s">
        <v>271</v>
      </c>
      <c r="C31" s="153"/>
      <c r="D31" s="153"/>
      <c r="E31" s="153"/>
      <c r="F31" s="153"/>
      <c r="G31" s="155"/>
      <c r="H31" s="153"/>
      <c r="I31" s="25"/>
    </row>
    <row r="32" spans="1:9" ht="15.75" thickBot="1" x14ac:dyDescent="0.3">
      <c r="A32" s="9">
        <f>INDEX('Point Grid'!$C$8:$I$34,MATCH($A$1,'Point Grid'!$A$8:$A$34,0),MATCH(A31,'Point Grid'!$C$7:$I$7,0))</f>
        <v>0.5</v>
      </c>
      <c r="B32" s="153" t="s">
        <v>272</v>
      </c>
      <c r="C32" s="153"/>
      <c r="D32" s="153"/>
      <c r="E32" s="153"/>
      <c r="F32" s="153"/>
      <c r="G32" s="153"/>
      <c r="H32" s="153"/>
      <c r="I32" s="25"/>
    </row>
    <row r="33" spans="1:9" ht="15.75" thickBot="1" x14ac:dyDescent="0.3">
      <c r="A33" s="5"/>
      <c r="B33" s="153"/>
      <c r="C33" s="153"/>
      <c r="D33" s="153"/>
      <c r="E33" s="153"/>
      <c r="F33" s="153"/>
      <c r="G33" s="153"/>
      <c r="H33" s="153"/>
      <c r="I33" s="25"/>
    </row>
    <row r="34" spans="1:9" x14ac:dyDescent="0.25">
      <c r="A34" s="38"/>
      <c r="B34" s="153"/>
      <c r="C34" s="153"/>
      <c r="D34" s="153"/>
      <c r="E34" s="153"/>
      <c r="F34" s="153"/>
      <c r="G34" s="153"/>
      <c r="H34" s="153"/>
      <c r="I34" s="25"/>
    </row>
    <row r="35" spans="1:9" x14ac:dyDescent="0.25">
      <c r="A35" s="35" t="s">
        <v>4</v>
      </c>
      <c r="B35" s="95" t="s">
        <v>273</v>
      </c>
      <c r="C35" s="71"/>
      <c r="D35" s="71"/>
      <c r="E35" s="71"/>
      <c r="F35" s="71"/>
      <c r="G35" s="71"/>
      <c r="H35" s="71"/>
      <c r="I35" s="25"/>
    </row>
    <row r="36" spans="1:9" ht="15.75" thickBot="1" x14ac:dyDescent="0.3">
      <c r="A36" s="9">
        <f>INDEX('Point Grid'!$C$8:$I$34,MATCH($A$1,'Point Grid'!$A$8:$A$34,0),MATCH(A35,'Point Grid'!$C$7:$I$7,0))</f>
        <v>1</v>
      </c>
      <c r="B36" s="95" t="s">
        <v>274</v>
      </c>
      <c r="C36" s="153"/>
      <c r="D36" s="153"/>
      <c r="E36" s="153"/>
      <c r="F36" s="153"/>
      <c r="G36" s="154"/>
      <c r="H36" s="153"/>
      <c r="I36" s="25"/>
    </row>
    <row r="37" spans="1:9" ht="15.75" thickBot="1" x14ac:dyDescent="0.3">
      <c r="A37" s="5"/>
      <c r="B37" s="153"/>
      <c r="C37" s="153"/>
      <c r="D37" s="153"/>
      <c r="E37" s="153"/>
      <c r="F37" s="153"/>
      <c r="G37" s="154"/>
      <c r="H37" s="153"/>
      <c r="I37" s="25"/>
    </row>
    <row r="38" spans="1:9" ht="15.75" thickBot="1" x14ac:dyDescent="0.3">
      <c r="A38" s="39"/>
      <c r="B38" s="84"/>
      <c r="C38" s="84"/>
      <c r="D38" s="84"/>
      <c r="E38" s="84"/>
      <c r="F38" s="84"/>
      <c r="G38" s="84"/>
      <c r="H38" s="84"/>
      <c r="I38" s="90"/>
    </row>
    <row r="39" spans="1:9" x14ac:dyDescent="0.25">
      <c r="B39" s="160"/>
      <c r="C39" s="160"/>
      <c r="D39" s="160"/>
      <c r="E39" s="160"/>
      <c r="F39" s="160"/>
      <c r="G39" s="160"/>
      <c r="H39" s="160"/>
      <c r="I39" s="160"/>
    </row>
    <row r="40" spans="1:9" x14ac:dyDescent="0.25">
      <c r="B40" s="160"/>
      <c r="C40" s="160"/>
      <c r="D40" s="160"/>
      <c r="E40" s="160"/>
      <c r="F40" s="160"/>
      <c r="G40" s="160"/>
      <c r="H40" s="160"/>
      <c r="I40" s="160"/>
    </row>
    <row r="41" spans="1:9" x14ac:dyDescent="0.25">
      <c r="B41" s="160"/>
      <c r="C41" s="160"/>
      <c r="D41" s="160"/>
      <c r="E41" s="160"/>
      <c r="F41" s="160"/>
      <c r="G41" s="160"/>
      <c r="H41" s="160"/>
      <c r="I41" s="160"/>
    </row>
    <row r="42" spans="1:9" x14ac:dyDescent="0.25">
      <c r="B42" s="160"/>
      <c r="C42" s="160"/>
      <c r="D42" s="160"/>
      <c r="E42" s="160"/>
      <c r="F42" s="160"/>
      <c r="G42" s="160"/>
      <c r="H42" s="160"/>
      <c r="I42" s="160"/>
    </row>
    <row r="43" spans="1:9" x14ac:dyDescent="0.25">
      <c r="B43" s="160"/>
      <c r="C43" s="160"/>
      <c r="D43" s="160"/>
      <c r="E43" s="160"/>
      <c r="F43" s="160"/>
      <c r="G43" s="160"/>
      <c r="H43" s="160"/>
      <c r="I43" s="160"/>
    </row>
    <row r="44" spans="1:9" x14ac:dyDescent="0.25">
      <c r="B44" s="160"/>
      <c r="C44" s="160"/>
      <c r="D44" s="160"/>
      <c r="E44" s="160"/>
      <c r="F44" s="160"/>
      <c r="G44" s="160"/>
      <c r="H44" s="160"/>
      <c r="I44" s="160"/>
    </row>
    <row r="45" spans="1:9" x14ac:dyDescent="0.25">
      <c r="B45" s="160"/>
      <c r="C45" s="160"/>
      <c r="D45" s="160"/>
      <c r="E45" s="160"/>
      <c r="F45" s="160"/>
      <c r="G45" s="160"/>
      <c r="H45" s="160"/>
      <c r="I45" s="160"/>
    </row>
    <row r="46" spans="1:9" x14ac:dyDescent="0.25">
      <c r="B46" s="160"/>
      <c r="C46" s="160"/>
      <c r="D46" s="160"/>
      <c r="E46" s="160"/>
      <c r="F46" s="160"/>
      <c r="G46" s="160"/>
      <c r="H46" s="160"/>
      <c r="I46" s="160"/>
    </row>
    <row r="47" spans="1:9" x14ac:dyDescent="0.25">
      <c r="B47" s="160"/>
      <c r="C47" s="160"/>
      <c r="D47" s="160"/>
      <c r="E47" s="160"/>
      <c r="F47" s="160"/>
      <c r="G47" s="160"/>
      <c r="H47" s="160"/>
      <c r="I47" s="160"/>
    </row>
    <row r="48" spans="1:9" x14ac:dyDescent="0.25">
      <c r="B48" s="160"/>
      <c r="C48" s="160"/>
      <c r="D48" s="160"/>
      <c r="E48" s="160"/>
      <c r="F48" s="160"/>
      <c r="G48" s="160"/>
      <c r="H48" s="160"/>
      <c r="I48" s="160"/>
    </row>
    <row r="49" spans="2:9" x14ac:dyDescent="0.25">
      <c r="B49" s="160"/>
      <c r="C49" s="160"/>
      <c r="D49" s="160"/>
      <c r="E49" s="160"/>
      <c r="F49" s="160"/>
      <c r="G49" s="160"/>
      <c r="H49" s="160"/>
      <c r="I49" s="160"/>
    </row>
    <row r="50" spans="2:9" x14ac:dyDescent="0.25">
      <c r="B50" s="160"/>
      <c r="C50" s="160"/>
      <c r="D50" s="160"/>
      <c r="E50" s="160"/>
      <c r="F50" s="160"/>
      <c r="G50" s="160"/>
      <c r="H50" s="160"/>
      <c r="I50" s="160"/>
    </row>
    <row r="51" spans="2:9" x14ac:dyDescent="0.25">
      <c r="B51" s="160"/>
      <c r="C51" s="160"/>
      <c r="D51" s="160"/>
      <c r="E51" s="160"/>
      <c r="F51" s="160"/>
      <c r="G51" s="160"/>
      <c r="H51" s="160"/>
      <c r="I51" s="160"/>
    </row>
    <row r="52" spans="2:9" x14ac:dyDescent="0.25">
      <c r="B52" s="160"/>
      <c r="C52" s="160"/>
      <c r="D52" s="160"/>
      <c r="E52" s="160"/>
      <c r="F52" s="160"/>
      <c r="G52" s="160"/>
      <c r="H52" s="160"/>
      <c r="I52" s="160"/>
    </row>
    <row r="53" spans="2:9" x14ac:dyDescent="0.25">
      <c r="B53" s="160"/>
      <c r="C53" s="160"/>
      <c r="D53" s="160"/>
      <c r="E53" s="160"/>
      <c r="F53" s="160"/>
      <c r="G53" s="160"/>
      <c r="H53" s="160"/>
      <c r="I53" s="160"/>
    </row>
    <row r="54" spans="2:9" x14ac:dyDescent="0.25">
      <c r="B54" s="160"/>
      <c r="C54" s="160"/>
      <c r="D54" s="160"/>
      <c r="E54" s="160"/>
      <c r="F54" s="160"/>
      <c r="G54" s="160"/>
      <c r="H54" s="160"/>
      <c r="I54" s="160"/>
    </row>
    <row r="55" spans="2:9" x14ac:dyDescent="0.25">
      <c r="B55" s="160"/>
      <c r="C55" s="160"/>
      <c r="D55" s="160"/>
      <c r="E55" s="160"/>
      <c r="F55" s="160"/>
      <c r="G55" s="160"/>
      <c r="H55" s="160"/>
      <c r="I55" s="160"/>
    </row>
    <row r="56" spans="2:9" x14ac:dyDescent="0.25">
      <c r="B56" s="160"/>
      <c r="C56" s="160"/>
      <c r="D56" s="160"/>
      <c r="E56" s="160"/>
      <c r="F56" s="160"/>
      <c r="G56" s="160"/>
      <c r="H56" s="160"/>
      <c r="I56" s="160"/>
    </row>
    <row r="57" spans="2:9" x14ac:dyDescent="0.25">
      <c r="B57" s="160"/>
      <c r="C57" s="160"/>
      <c r="D57" s="160"/>
      <c r="E57" s="160"/>
      <c r="F57" s="160"/>
      <c r="G57" s="160"/>
      <c r="H57" s="160"/>
      <c r="I57" s="160"/>
    </row>
    <row r="58" spans="2:9" x14ac:dyDescent="0.25">
      <c r="B58" s="160"/>
      <c r="C58" s="160"/>
      <c r="D58" s="160"/>
      <c r="E58" s="160"/>
      <c r="F58" s="160"/>
      <c r="G58" s="160"/>
      <c r="H58" s="160"/>
      <c r="I58" s="160"/>
    </row>
    <row r="59" spans="2:9" x14ac:dyDescent="0.25">
      <c r="B59" s="160"/>
      <c r="C59" s="160"/>
      <c r="D59" s="160"/>
      <c r="E59" s="160"/>
      <c r="F59" s="160"/>
      <c r="G59" s="160"/>
      <c r="H59" s="160"/>
      <c r="I59" s="160"/>
    </row>
    <row r="60" spans="2:9" x14ac:dyDescent="0.25">
      <c r="B60" s="160"/>
      <c r="C60" s="160"/>
      <c r="D60" s="160"/>
      <c r="E60" s="160"/>
      <c r="F60" s="160"/>
      <c r="G60" s="160"/>
      <c r="H60" s="160"/>
      <c r="I60" s="160"/>
    </row>
    <row r="61" spans="2:9" x14ac:dyDescent="0.25">
      <c r="B61" s="160"/>
      <c r="C61" s="160"/>
      <c r="D61" s="160"/>
      <c r="E61" s="160"/>
      <c r="F61" s="160"/>
      <c r="G61" s="160"/>
      <c r="H61" s="160"/>
      <c r="I61" s="160"/>
    </row>
    <row r="62" spans="2:9" x14ac:dyDescent="0.25">
      <c r="B62" s="160"/>
      <c r="C62" s="160"/>
      <c r="D62" s="160"/>
      <c r="E62" s="160"/>
      <c r="F62" s="160"/>
      <c r="G62" s="160"/>
      <c r="H62" s="160"/>
      <c r="I62" s="160"/>
    </row>
    <row r="63" spans="2:9" x14ac:dyDescent="0.25">
      <c r="B63" s="160"/>
      <c r="C63" s="160"/>
      <c r="D63" s="160"/>
      <c r="E63" s="160"/>
      <c r="F63" s="160"/>
      <c r="G63" s="160"/>
      <c r="H63" s="160"/>
      <c r="I63" s="160"/>
    </row>
    <row r="64" spans="2:9" x14ac:dyDescent="0.25">
      <c r="B64" s="160"/>
      <c r="C64" s="160"/>
      <c r="D64" s="160"/>
      <c r="E64" s="160"/>
      <c r="F64" s="160"/>
      <c r="G64" s="160"/>
      <c r="H64" s="160"/>
      <c r="I64" s="160"/>
    </row>
    <row r="65" spans="2:9" x14ac:dyDescent="0.25">
      <c r="B65" s="160"/>
      <c r="C65" s="160"/>
      <c r="D65" s="160"/>
      <c r="E65" s="160"/>
      <c r="F65" s="160"/>
      <c r="G65" s="160"/>
      <c r="H65" s="160"/>
      <c r="I65" s="160"/>
    </row>
    <row r="66" spans="2:9" x14ac:dyDescent="0.25">
      <c r="B66" s="160"/>
      <c r="C66" s="160"/>
      <c r="D66" s="160"/>
      <c r="E66" s="160"/>
      <c r="F66" s="160"/>
      <c r="G66" s="160"/>
      <c r="H66" s="160"/>
      <c r="I66" s="160"/>
    </row>
    <row r="67" spans="2:9" x14ac:dyDescent="0.25">
      <c r="B67" s="160"/>
      <c r="C67" s="160"/>
      <c r="D67" s="160"/>
      <c r="E67" s="160"/>
      <c r="F67" s="160"/>
      <c r="G67" s="160"/>
      <c r="H67" s="160"/>
      <c r="I67" s="160"/>
    </row>
    <row r="68" spans="2:9" x14ac:dyDescent="0.25">
      <c r="B68" s="160"/>
      <c r="C68" s="160"/>
      <c r="D68" s="160"/>
      <c r="E68" s="160"/>
      <c r="F68" s="160"/>
      <c r="G68" s="160"/>
      <c r="H68" s="160"/>
      <c r="I68" s="160"/>
    </row>
    <row r="69" spans="2:9" x14ac:dyDescent="0.25">
      <c r="B69" s="160"/>
      <c r="C69" s="160"/>
      <c r="D69" s="160"/>
      <c r="E69" s="160"/>
      <c r="F69" s="160"/>
      <c r="G69" s="160"/>
      <c r="H69" s="160"/>
      <c r="I69" s="160"/>
    </row>
    <row r="70" spans="2:9" x14ac:dyDescent="0.25">
      <c r="B70" s="160"/>
      <c r="C70" s="160"/>
      <c r="D70" s="160"/>
      <c r="E70" s="160"/>
      <c r="F70" s="160"/>
      <c r="G70" s="160"/>
      <c r="H70" s="160"/>
      <c r="I70" s="160"/>
    </row>
    <row r="71" spans="2:9" x14ac:dyDescent="0.25">
      <c r="B71" s="160"/>
      <c r="C71" s="160"/>
      <c r="D71" s="160"/>
      <c r="E71" s="160"/>
      <c r="F71" s="160"/>
      <c r="G71" s="160"/>
      <c r="H71" s="160"/>
      <c r="I71" s="160"/>
    </row>
    <row r="72" spans="2:9" x14ac:dyDescent="0.25">
      <c r="B72" s="160"/>
      <c r="C72" s="160"/>
      <c r="D72" s="160"/>
      <c r="E72" s="160"/>
      <c r="F72" s="160"/>
      <c r="G72" s="160"/>
      <c r="H72" s="160"/>
      <c r="I72" s="160"/>
    </row>
    <row r="73" spans="2:9" x14ac:dyDescent="0.25">
      <c r="B73" s="160"/>
      <c r="C73" s="160"/>
      <c r="D73" s="160"/>
      <c r="E73" s="160"/>
      <c r="F73" s="160"/>
      <c r="G73" s="160"/>
      <c r="H73" s="160"/>
      <c r="I73" s="160"/>
    </row>
    <row r="74" spans="2:9" x14ac:dyDescent="0.25">
      <c r="B74" s="160"/>
      <c r="C74" s="160"/>
      <c r="D74" s="160"/>
      <c r="E74" s="160"/>
      <c r="F74" s="160"/>
      <c r="G74" s="160"/>
      <c r="H74" s="160"/>
      <c r="I74" s="160"/>
    </row>
    <row r="75" spans="2:9" x14ac:dyDescent="0.25">
      <c r="B75" s="160"/>
      <c r="C75" s="160"/>
      <c r="D75" s="160"/>
      <c r="E75" s="160"/>
      <c r="F75" s="160"/>
      <c r="G75" s="160"/>
      <c r="H75" s="160"/>
      <c r="I75" s="160"/>
    </row>
    <row r="76" spans="2:9" x14ac:dyDescent="0.25">
      <c r="B76" s="160"/>
      <c r="C76" s="160"/>
      <c r="D76" s="160"/>
      <c r="E76" s="160"/>
      <c r="F76" s="160"/>
      <c r="G76" s="160"/>
      <c r="H76" s="160"/>
      <c r="I76" s="160"/>
    </row>
    <row r="77" spans="2:9" x14ac:dyDescent="0.25">
      <c r="B77" s="160"/>
      <c r="C77" s="160"/>
      <c r="D77" s="160"/>
      <c r="E77" s="160"/>
      <c r="F77" s="160"/>
      <c r="G77" s="160"/>
      <c r="H77" s="160"/>
      <c r="I77" s="160"/>
    </row>
    <row r="78" spans="2:9" x14ac:dyDescent="0.25">
      <c r="B78" s="160"/>
      <c r="C78" s="160"/>
      <c r="D78" s="160"/>
      <c r="E78" s="160"/>
      <c r="F78" s="160"/>
      <c r="G78" s="160"/>
      <c r="H78" s="160"/>
      <c r="I78" s="160"/>
    </row>
    <row r="79" spans="2:9" x14ac:dyDescent="0.25">
      <c r="B79" s="160"/>
      <c r="C79" s="160"/>
      <c r="D79" s="160"/>
      <c r="E79" s="160"/>
      <c r="F79" s="160"/>
      <c r="G79" s="160"/>
      <c r="H79" s="160"/>
      <c r="I79" s="160"/>
    </row>
    <row r="80" spans="2:9" x14ac:dyDescent="0.25">
      <c r="B80" s="160"/>
      <c r="C80" s="160"/>
      <c r="D80" s="160"/>
      <c r="E80" s="160"/>
      <c r="F80" s="160"/>
      <c r="G80" s="160"/>
      <c r="H80" s="160"/>
      <c r="I80" s="160"/>
    </row>
    <row r="81" spans="2:9" x14ac:dyDescent="0.25">
      <c r="B81" s="160"/>
      <c r="C81" s="160"/>
      <c r="D81" s="160"/>
      <c r="E81" s="160"/>
      <c r="F81" s="160"/>
      <c r="G81" s="160"/>
      <c r="H81" s="160"/>
      <c r="I81" s="160"/>
    </row>
    <row r="82" spans="2:9" x14ac:dyDescent="0.25">
      <c r="B82" s="160"/>
      <c r="C82" s="160"/>
      <c r="D82" s="160"/>
      <c r="E82" s="160"/>
      <c r="F82" s="160"/>
      <c r="G82" s="160"/>
      <c r="H82" s="160"/>
      <c r="I82" s="160"/>
    </row>
    <row r="83" spans="2:9" x14ac:dyDescent="0.25">
      <c r="B83" s="160"/>
      <c r="C83" s="160"/>
      <c r="D83" s="160"/>
      <c r="E83" s="160"/>
      <c r="F83" s="160"/>
      <c r="G83" s="160"/>
      <c r="H83" s="160"/>
      <c r="I83" s="160"/>
    </row>
    <row r="84" spans="2:9" x14ac:dyDescent="0.25">
      <c r="B84" s="160"/>
      <c r="C84" s="160"/>
      <c r="D84" s="160"/>
      <c r="E84" s="160"/>
      <c r="F84" s="160"/>
      <c r="G84" s="160"/>
      <c r="H84" s="160"/>
      <c r="I84" s="160"/>
    </row>
    <row r="85" spans="2:9" x14ac:dyDescent="0.25">
      <c r="B85" s="160"/>
      <c r="C85" s="160"/>
      <c r="D85" s="160"/>
      <c r="E85" s="160"/>
      <c r="F85" s="160"/>
      <c r="G85" s="160"/>
      <c r="H85" s="160"/>
      <c r="I85" s="160"/>
    </row>
    <row r="86" spans="2:9" x14ac:dyDescent="0.25">
      <c r="B86" s="160"/>
      <c r="C86" s="160"/>
      <c r="D86" s="160"/>
      <c r="E86" s="160"/>
      <c r="F86" s="160"/>
      <c r="G86" s="160"/>
      <c r="H86" s="160"/>
      <c r="I86" s="160"/>
    </row>
    <row r="87" spans="2:9" x14ac:dyDescent="0.25">
      <c r="B87" s="160"/>
      <c r="C87" s="160"/>
      <c r="D87" s="160"/>
      <c r="E87" s="160"/>
      <c r="F87" s="160"/>
      <c r="G87" s="160"/>
      <c r="H87" s="160"/>
      <c r="I87" s="160"/>
    </row>
    <row r="88" spans="2:9" x14ac:dyDescent="0.25">
      <c r="B88" s="160"/>
      <c r="C88" s="160"/>
      <c r="D88" s="160"/>
      <c r="E88" s="160"/>
      <c r="F88" s="160"/>
      <c r="G88" s="160"/>
      <c r="H88" s="160"/>
      <c r="I88" s="160"/>
    </row>
    <row r="89" spans="2:9" x14ac:dyDescent="0.25">
      <c r="B89" s="160"/>
      <c r="C89" s="160"/>
      <c r="D89" s="160"/>
      <c r="E89" s="160"/>
      <c r="F89" s="160"/>
      <c r="G89" s="160"/>
      <c r="H89" s="160"/>
      <c r="I89" s="160"/>
    </row>
    <row r="90" spans="2:9" x14ac:dyDescent="0.25">
      <c r="B90" s="160"/>
      <c r="C90" s="160"/>
      <c r="D90" s="160"/>
      <c r="E90" s="160"/>
      <c r="F90" s="160"/>
      <c r="G90" s="160"/>
      <c r="H90" s="160"/>
      <c r="I90" s="160"/>
    </row>
    <row r="91" spans="2:9" x14ac:dyDescent="0.25">
      <c r="B91" s="160"/>
      <c r="C91" s="160"/>
      <c r="D91" s="160"/>
      <c r="E91" s="160"/>
      <c r="F91" s="160"/>
      <c r="G91" s="160"/>
      <c r="H91" s="160"/>
      <c r="I91" s="160"/>
    </row>
    <row r="92" spans="2:9" x14ac:dyDescent="0.25">
      <c r="B92" s="160"/>
      <c r="C92" s="160"/>
      <c r="D92" s="160"/>
      <c r="E92" s="160"/>
      <c r="F92" s="160"/>
      <c r="G92" s="160"/>
      <c r="H92" s="160"/>
      <c r="I92" s="160"/>
    </row>
    <row r="93" spans="2:9" x14ac:dyDescent="0.25">
      <c r="B93" s="160"/>
      <c r="C93" s="160"/>
      <c r="D93" s="160"/>
      <c r="E93" s="160"/>
      <c r="F93" s="160"/>
      <c r="G93" s="160"/>
      <c r="H93" s="160"/>
      <c r="I93" s="160"/>
    </row>
    <row r="94" spans="2:9" x14ac:dyDescent="0.25">
      <c r="B94" s="160"/>
      <c r="C94" s="160"/>
      <c r="D94" s="160"/>
      <c r="E94" s="160"/>
      <c r="F94" s="160"/>
      <c r="G94" s="160"/>
      <c r="H94" s="160"/>
      <c r="I94" s="160"/>
    </row>
    <row r="95" spans="2:9" x14ac:dyDescent="0.25">
      <c r="B95" s="160"/>
      <c r="C95" s="160"/>
      <c r="D95" s="160"/>
      <c r="E95" s="160"/>
      <c r="F95" s="160"/>
      <c r="G95" s="160"/>
      <c r="H95" s="160"/>
      <c r="I95" s="160"/>
    </row>
    <row r="96" spans="2:9" x14ac:dyDescent="0.25">
      <c r="B96" s="160"/>
      <c r="C96" s="160"/>
      <c r="D96" s="160"/>
      <c r="E96" s="160"/>
      <c r="F96" s="160"/>
      <c r="G96" s="160"/>
      <c r="H96" s="160"/>
      <c r="I96" s="160"/>
    </row>
    <row r="97" spans="2:9" x14ac:dyDescent="0.25">
      <c r="B97" s="160"/>
      <c r="C97" s="160"/>
      <c r="D97" s="160"/>
      <c r="E97" s="160"/>
      <c r="F97" s="160"/>
      <c r="G97" s="160"/>
      <c r="H97" s="160"/>
      <c r="I97" s="160"/>
    </row>
    <row r="98" spans="2:9" x14ac:dyDescent="0.25">
      <c r="B98" s="160"/>
      <c r="C98" s="160"/>
      <c r="D98" s="160"/>
      <c r="E98" s="160"/>
      <c r="F98" s="160"/>
      <c r="G98" s="160"/>
      <c r="H98" s="160"/>
      <c r="I98" s="160"/>
    </row>
    <row r="99" spans="2:9" x14ac:dyDescent="0.25">
      <c r="B99" s="160"/>
      <c r="C99" s="160"/>
      <c r="D99" s="160"/>
      <c r="E99" s="160"/>
      <c r="F99" s="160"/>
      <c r="G99" s="160"/>
      <c r="H99" s="160"/>
      <c r="I99" s="160"/>
    </row>
    <row r="100" spans="2:9" x14ac:dyDescent="0.25">
      <c r="B100" s="160"/>
      <c r="C100" s="160"/>
      <c r="D100" s="160"/>
      <c r="E100" s="160"/>
      <c r="F100" s="160"/>
      <c r="G100" s="160"/>
      <c r="H100" s="160"/>
      <c r="I100" s="160"/>
    </row>
    <row r="101" spans="2:9" x14ac:dyDescent="0.25">
      <c r="B101" s="160"/>
      <c r="C101" s="160"/>
      <c r="D101" s="160"/>
      <c r="E101" s="160"/>
      <c r="F101" s="160"/>
      <c r="G101" s="160"/>
      <c r="H101" s="160"/>
      <c r="I101" s="160"/>
    </row>
    <row r="102" spans="2:9" x14ac:dyDescent="0.25">
      <c r="B102" s="160"/>
      <c r="C102" s="160"/>
      <c r="D102" s="160"/>
      <c r="E102" s="160"/>
      <c r="F102" s="160"/>
      <c r="G102" s="160"/>
      <c r="H102" s="160"/>
      <c r="I102" s="160"/>
    </row>
    <row r="103" spans="2:9" x14ac:dyDescent="0.25">
      <c r="B103" s="160"/>
      <c r="C103" s="160"/>
      <c r="D103" s="160"/>
      <c r="E103" s="160"/>
      <c r="F103" s="160"/>
      <c r="G103" s="160"/>
      <c r="H103" s="160"/>
      <c r="I103" s="160"/>
    </row>
    <row r="104" spans="2:9" x14ac:dyDescent="0.25">
      <c r="B104" s="160"/>
      <c r="C104" s="160"/>
      <c r="D104" s="160"/>
      <c r="E104" s="160"/>
      <c r="F104" s="160"/>
      <c r="G104" s="160"/>
      <c r="H104" s="160"/>
      <c r="I104" s="160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32">
    <mergeCell ref="G16:H16"/>
    <mergeCell ref="G17:H17"/>
    <mergeCell ref="G18:H18"/>
    <mergeCell ref="E18:F18"/>
    <mergeCell ref="E17:F17"/>
    <mergeCell ref="E16:F16"/>
    <mergeCell ref="E19:F19"/>
    <mergeCell ref="G19:H19"/>
    <mergeCell ref="G20:H20"/>
    <mergeCell ref="G21:H21"/>
    <mergeCell ref="G22:H22"/>
    <mergeCell ref="C21:D21"/>
    <mergeCell ref="C22:D22"/>
    <mergeCell ref="E22:F22"/>
    <mergeCell ref="E21:F21"/>
    <mergeCell ref="E20:F20"/>
    <mergeCell ref="C16:D16"/>
    <mergeCell ref="C17:D17"/>
    <mergeCell ref="C18:D18"/>
    <mergeCell ref="C19:D19"/>
    <mergeCell ref="C20:D20"/>
    <mergeCell ref="B12:B13"/>
    <mergeCell ref="C12:D13"/>
    <mergeCell ref="H1:I1"/>
    <mergeCell ref="C14:D14"/>
    <mergeCell ref="C15:D15"/>
    <mergeCell ref="E12:F13"/>
    <mergeCell ref="G12:H13"/>
    <mergeCell ref="G14:H14"/>
    <mergeCell ref="G15:H15"/>
    <mergeCell ref="E15:F15"/>
    <mergeCell ref="E14:F14"/>
  </mergeCells>
  <conditionalFormatting sqref="B1">
    <cfRule type="cellIs" dxfId="38" priority="1" operator="equal">
      <formula>"Incomplete"</formula>
    </cfRule>
    <cfRule type="cellIs" dxfId="37" priority="2" operator="equal">
      <formula>"Flag for Review"</formula>
    </cfRule>
    <cfRule type="cellIs" dxfId="36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I186"/>
  <sheetViews>
    <sheetView workbookViewId="0">
      <selection activeCell="H1" sqref="H1:I1"/>
    </sheetView>
  </sheetViews>
  <sheetFormatPr defaultColWidth="9.140625" defaultRowHeight="15" x14ac:dyDescent="0.25"/>
  <cols>
    <col min="1" max="1" width="8.7109375" style="29" customWidth="1"/>
    <col min="2" max="2" width="13.5703125" style="29" customWidth="1"/>
    <col min="3" max="9" width="10.85546875" style="29" customWidth="1"/>
    <col min="10" max="10" width="10.7109375" style="29" customWidth="1"/>
    <col min="11" max="16384" width="9.140625" style="29"/>
  </cols>
  <sheetData>
    <row r="1" spans="1:9" x14ac:dyDescent="0.25">
      <c r="A1" s="7">
        <v>16</v>
      </c>
      <c r="B1" s="41" t="s">
        <v>12</v>
      </c>
      <c r="C1" s="28"/>
      <c r="D1" s="28"/>
      <c r="E1" s="28"/>
      <c r="F1" s="28"/>
      <c r="G1" s="28"/>
      <c r="H1" s="215" t="s">
        <v>29</v>
      </c>
      <c r="I1" s="217"/>
    </row>
    <row r="2" spans="1:9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9" x14ac:dyDescent="0.25">
      <c r="A3" s="8" t="s">
        <v>13</v>
      </c>
      <c r="B3" s="24" t="s">
        <v>226</v>
      </c>
      <c r="C3" s="24"/>
      <c r="D3" s="24"/>
      <c r="E3" s="24"/>
      <c r="F3" s="24"/>
      <c r="G3" s="24"/>
      <c r="H3" s="24"/>
      <c r="I3" s="25"/>
    </row>
    <row r="4" spans="1:9" x14ac:dyDescent="0.25">
      <c r="A4" s="9">
        <f>INDEX('Point Grid'!B:B,MATCH($A$1,'Point Grid'!A:A,0))</f>
        <v>2</v>
      </c>
      <c r="B4" s="24" t="s">
        <v>227</v>
      </c>
      <c r="C4" s="24"/>
      <c r="D4" s="24"/>
      <c r="E4" s="24"/>
      <c r="F4" s="24"/>
      <c r="G4" s="24"/>
      <c r="H4" s="24"/>
      <c r="I4" s="25"/>
    </row>
    <row r="5" spans="1:9" x14ac:dyDescent="0.25">
      <c r="A5" s="50"/>
      <c r="B5" s="24"/>
      <c r="C5" s="24"/>
      <c r="D5" s="24"/>
      <c r="E5" s="24"/>
      <c r="F5" s="24"/>
      <c r="G5" s="24"/>
      <c r="H5" s="24"/>
      <c r="I5" s="25"/>
    </row>
    <row r="6" spans="1:9" x14ac:dyDescent="0.25">
      <c r="A6" s="30"/>
      <c r="B6" s="96" t="s">
        <v>236</v>
      </c>
      <c r="C6" s="96"/>
      <c r="D6" s="96"/>
      <c r="E6" s="143"/>
      <c r="F6" s="143"/>
      <c r="G6" s="143"/>
      <c r="H6" s="144"/>
      <c r="I6" s="25"/>
    </row>
    <row r="7" spans="1:9" x14ac:dyDescent="0.25">
      <c r="A7" s="56"/>
      <c r="B7" s="104" t="s">
        <v>241</v>
      </c>
      <c r="C7" s="104"/>
      <c r="D7" s="104"/>
      <c r="E7" s="104"/>
      <c r="F7" s="104"/>
      <c r="G7" s="104"/>
      <c r="H7" s="145"/>
      <c r="I7" s="25"/>
    </row>
    <row r="8" spans="1:9" x14ac:dyDescent="0.25">
      <c r="A8" s="56"/>
      <c r="B8" s="104"/>
      <c r="C8" s="104"/>
      <c r="D8" s="104"/>
      <c r="E8" s="104"/>
      <c r="F8" s="104"/>
      <c r="G8" s="104"/>
      <c r="H8" s="145"/>
      <c r="I8" s="25"/>
    </row>
    <row r="9" spans="1:9" x14ac:dyDescent="0.25">
      <c r="A9" s="56"/>
      <c r="B9" s="104" t="s">
        <v>228</v>
      </c>
      <c r="C9" s="104"/>
      <c r="D9" s="104"/>
      <c r="E9" s="104"/>
      <c r="F9" s="104"/>
      <c r="G9" s="104"/>
      <c r="H9" s="145"/>
      <c r="I9" s="146"/>
    </row>
    <row r="10" spans="1:9" x14ac:dyDescent="0.25">
      <c r="A10" s="56"/>
      <c r="B10" s="104"/>
      <c r="C10" s="104"/>
      <c r="D10" s="104"/>
      <c r="E10" s="104"/>
      <c r="F10" s="104"/>
      <c r="G10" s="104"/>
      <c r="H10" s="145"/>
      <c r="I10" s="147"/>
    </row>
    <row r="11" spans="1:9" x14ac:dyDescent="0.25">
      <c r="A11" s="56"/>
      <c r="B11" s="148" t="s">
        <v>229</v>
      </c>
      <c r="C11" s="104"/>
      <c r="D11" s="104"/>
      <c r="E11" s="104"/>
      <c r="F11" s="104"/>
      <c r="G11" s="104"/>
      <c r="H11" s="145"/>
      <c r="I11" s="149"/>
    </row>
    <row r="12" spans="1:9" x14ac:dyDescent="0.25">
      <c r="A12" s="56"/>
      <c r="B12" s="104"/>
      <c r="C12" s="104"/>
      <c r="D12" s="104"/>
      <c r="E12" s="104"/>
      <c r="F12" s="104"/>
      <c r="G12" s="104"/>
      <c r="H12" s="145"/>
      <c r="I12" s="149"/>
    </row>
    <row r="13" spans="1:9" x14ac:dyDescent="0.25">
      <c r="A13" s="56"/>
      <c r="B13" s="104" t="s">
        <v>230</v>
      </c>
      <c r="C13" s="104"/>
      <c r="D13" s="104"/>
      <c r="E13" s="104"/>
      <c r="F13" s="104"/>
      <c r="G13" s="104"/>
      <c r="H13" s="145"/>
      <c r="I13" s="149"/>
    </row>
    <row r="14" spans="1:9" x14ac:dyDescent="0.25">
      <c r="A14" s="56"/>
      <c r="B14" s="104" t="s">
        <v>237</v>
      </c>
      <c r="C14" s="104"/>
      <c r="D14" s="104"/>
      <c r="E14" s="104"/>
      <c r="F14" s="104"/>
      <c r="G14" s="104"/>
      <c r="H14" s="145"/>
      <c r="I14" s="149"/>
    </row>
    <row r="15" spans="1:9" x14ac:dyDescent="0.25">
      <c r="A15" s="56"/>
      <c r="B15" s="104" t="s">
        <v>238</v>
      </c>
      <c r="C15" s="104"/>
      <c r="D15" s="104"/>
      <c r="E15" s="104"/>
      <c r="F15" s="104"/>
      <c r="G15" s="104"/>
      <c r="H15" s="145"/>
      <c r="I15" s="149"/>
    </row>
    <row r="16" spans="1:9" x14ac:dyDescent="0.25">
      <c r="A16" s="56"/>
      <c r="B16" s="104"/>
      <c r="C16" s="104"/>
      <c r="D16" s="104"/>
      <c r="E16" s="104"/>
      <c r="F16" s="104"/>
      <c r="G16" s="104"/>
      <c r="H16" s="145"/>
      <c r="I16" s="149"/>
    </row>
    <row r="17" spans="1:9" x14ac:dyDescent="0.25">
      <c r="A17" s="56"/>
      <c r="B17" s="148" t="s">
        <v>231</v>
      </c>
      <c r="C17" s="104"/>
      <c r="D17" s="104"/>
      <c r="E17" s="104"/>
      <c r="F17" s="104"/>
      <c r="G17" s="104"/>
      <c r="H17" s="145"/>
      <c r="I17" s="25"/>
    </row>
    <row r="18" spans="1:9" x14ac:dyDescent="0.25">
      <c r="A18" s="56"/>
      <c r="B18" s="104"/>
      <c r="C18" s="104"/>
      <c r="D18" s="104"/>
      <c r="E18" s="104"/>
      <c r="F18" s="104"/>
      <c r="G18" s="104"/>
      <c r="H18" s="145"/>
      <c r="I18" s="25"/>
    </row>
    <row r="19" spans="1:9" x14ac:dyDescent="0.25">
      <c r="A19" s="56"/>
      <c r="B19" s="104" t="s">
        <v>232</v>
      </c>
      <c r="C19" s="104"/>
      <c r="D19" s="104"/>
      <c r="E19" s="104"/>
      <c r="F19" s="104"/>
      <c r="G19" s="104"/>
      <c r="H19" s="145"/>
      <c r="I19" s="25"/>
    </row>
    <row r="20" spans="1:9" x14ac:dyDescent="0.25">
      <c r="A20" s="56"/>
      <c r="B20" s="104" t="s">
        <v>233</v>
      </c>
      <c r="C20" s="104"/>
      <c r="D20" s="104"/>
      <c r="E20" s="104"/>
      <c r="F20" s="104"/>
      <c r="G20" s="104"/>
      <c r="H20" s="145"/>
      <c r="I20" s="25"/>
    </row>
    <row r="21" spans="1:9" x14ac:dyDescent="0.25">
      <c r="A21" s="56"/>
      <c r="B21" s="104"/>
      <c r="C21" s="104"/>
      <c r="D21" s="104"/>
      <c r="E21" s="104"/>
      <c r="F21" s="104"/>
      <c r="G21" s="104"/>
      <c r="H21" s="150"/>
      <c r="I21" s="25"/>
    </row>
    <row r="22" spans="1:9" x14ac:dyDescent="0.25">
      <c r="A22" s="35" t="s">
        <v>2</v>
      </c>
      <c r="B22" s="104" t="s">
        <v>234</v>
      </c>
      <c r="C22" s="104"/>
      <c r="D22" s="104"/>
      <c r="E22" s="104"/>
      <c r="F22" s="104"/>
      <c r="G22" s="104"/>
      <c r="H22" s="150"/>
      <c r="I22" s="25"/>
    </row>
    <row r="23" spans="1:9" ht="15.75" thickBot="1" x14ac:dyDescent="0.3">
      <c r="A23" s="9">
        <f>INDEX('Point Grid'!$C$8:$I$34,MATCH($A$1,'Point Grid'!$A$8:$A$34,0),MATCH(A22,'Point Grid'!$C$7:$I$7,0))</f>
        <v>1</v>
      </c>
      <c r="B23" s="104"/>
      <c r="C23" s="104"/>
      <c r="D23" s="104"/>
      <c r="E23" s="104"/>
      <c r="F23" s="104"/>
      <c r="G23" s="104"/>
      <c r="H23" s="150"/>
      <c r="I23" s="25"/>
    </row>
    <row r="24" spans="1:9" ht="15.75" thickBot="1" x14ac:dyDescent="0.3">
      <c r="A24" s="5"/>
      <c r="B24" s="104"/>
      <c r="C24" s="104"/>
      <c r="D24" s="104"/>
      <c r="E24" s="104"/>
      <c r="F24" s="104"/>
      <c r="G24" s="104"/>
      <c r="H24" s="150"/>
      <c r="I24" s="25"/>
    </row>
    <row r="25" spans="1:9" x14ac:dyDescent="0.25">
      <c r="A25" s="30"/>
      <c r="B25" s="104"/>
      <c r="C25" s="104"/>
      <c r="D25" s="104"/>
      <c r="E25" s="104"/>
      <c r="F25" s="104"/>
      <c r="G25" s="104"/>
      <c r="H25" s="150"/>
      <c r="I25" s="25"/>
    </row>
    <row r="26" spans="1:9" x14ac:dyDescent="0.25">
      <c r="A26" s="35" t="s">
        <v>3</v>
      </c>
      <c r="B26" s="24" t="s">
        <v>235</v>
      </c>
      <c r="C26" s="24"/>
      <c r="D26" s="80"/>
      <c r="E26" s="24"/>
      <c r="F26" s="24"/>
      <c r="G26" s="24"/>
      <c r="H26" s="24"/>
      <c r="I26" s="25"/>
    </row>
    <row r="27" spans="1:9" ht="15.75" thickBot="1" x14ac:dyDescent="0.3">
      <c r="A27" s="9">
        <f>INDEX('Point Grid'!$C$8:$I$34,MATCH($A$1,'Point Grid'!$A$8:$A$34,0),MATCH(A26,'Point Grid'!$C$7:$I$7,0))</f>
        <v>1</v>
      </c>
      <c r="B27" s="80"/>
      <c r="C27" s="151"/>
      <c r="D27" s="151"/>
      <c r="E27" s="152"/>
      <c r="F27" s="152"/>
      <c r="G27" s="144"/>
      <c r="H27" s="144"/>
      <c r="I27" s="25"/>
    </row>
    <row r="28" spans="1:9" ht="15.75" thickBot="1" x14ac:dyDescent="0.3">
      <c r="A28" s="5"/>
      <c r="B28" s="151" t="s">
        <v>240</v>
      </c>
      <c r="C28" s="151"/>
      <c r="D28" s="151"/>
      <c r="E28" s="151"/>
      <c r="F28" s="151"/>
      <c r="G28" s="145"/>
      <c r="H28" s="145"/>
      <c r="I28" s="25"/>
    </row>
    <row r="29" spans="1:9" x14ac:dyDescent="0.25">
      <c r="A29" s="30"/>
      <c r="B29" s="80"/>
      <c r="C29" s="151"/>
      <c r="D29" s="151"/>
      <c r="E29" s="151"/>
      <c r="F29" s="151"/>
      <c r="G29" s="145"/>
      <c r="H29" s="145"/>
      <c r="I29" s="25"/>
    </row>
    <row r="30" spans="1:9" x14ac:dyDescent="0.25">
      <c r="A30" s="30"/>
      <c r="B30" s="151" t="s">
        <v>239</v>
      </c>
      <c r="C30" s="151"/>
      <c r="D30" s="151"/>
      <c r="E30" s="151"/>
      <c r="F30" s="151"/>
      <c r="G30" s="145"/>
      <c r="H30" s="145"/>
      <c r="I30" s="25"/>
    </row>
    <row r="31" spans="1:9" ht="15.75" thickBot="1" x14ac:dyDescent="0.3">
      <c r="A31" s="32"/>
      <c r="B31" s="81"/>
      <c r="C31" s="81"/>
      <c r="D31" s="81"/>
      <c r="E31" s="81"/>
      <c r="F31" s="81"/>
      <c r="G31" s="81"/>
      <c r="H31" s="81"/>
      <c r="I31" s="82"/>
    </row>
    <row r="32" spans="1:9" x14ac:dyDescent="0.25">
      <c r="B32" s="83"/>
      <c r="C32" s="83"/>
      <c r="D32" s="83"/>
      <c r="E32" s="83"/>
      <c r="F32" s="83"/>
      <c r="G32" s="83"/>
      <c r="H32" s="83"/>
      <c r="I32" s="83"/>
    </row>
    <row r="33" spans="2:9" x14ac:dyDescent="0.25">
      <c r="B33" s="83"/>
      <c r="C33" s="83"/>
      <c r="D33" s="83"/>
      <c r="E33" s="83"/>
      <c r="F33" s="83"/>
      <c r="G33" s="83"/>
      <c r="H33" s="83"/>
      <c r="I33" s="83"/>
    </row>
    <row r="34" spans="2:9" x14ac:dyDescent="0.25">
      <c r="B34" s="83"/>
      <c r="C34" s="83"/>
      <c r="D34" s="83"/>
      <c r="E34" s="83"/>
      <c r="F34" s="83"/>
      <c r="G34" s="83"/>
      <c r="H34" s="83"/>
      <c r="I34" s="83"/>
    </row>
    <row r="35" spans="2:9" x14ac:dyDescent="0.25">
      <c r="B35" s="83"/>
      <c r="C35" s="83"/>
      <c r="D35" s="83"/>
      <c r="E35" s="83"/>
      <c r="F35" s="83"/>
      <c r="G35" s="83"/>
      <c r="H35" s="83"/>
      <c r="I35" s="83"/>
    </row>
    <row r="36" spans="2:9" x14ac:dyDescent="0.25">
      <c r="B36" s="83"/>
      <c r="C36" s="83"/>
      <c r="D36" s="83"/>
      <c r="E36" s="83"/>
      <c r="F36" s="83"/>
      <c r="G36" s="83"/>
      <c r="H36" s="83"/>
      <c r="I36" s="83"/>
    </row>
    <row r="37" spans="2:9" x14ac:dyDescent="0.25">
      <c r="B37" s="83"/>
      <c r="C37" s="83"/>
      <c r="D37" s="83"/>
      <c r="E37" s="83"/>
      <c r="F37" s="83"/>
      <c r="G37" s="83"/>
      <c r="H37" s="83"/>
      <c r="I37" s="83"/>
    </row>
    <row r="38" spans="2:9" x14ac:dyDescent="0.25">
      <c r="B38" s="83"/>
      <c r="C38" s="83"/>
      <c r="D38" s="83"/>
      <c r="E38" s="83"/>
      <c r="F38" s="83"/>
      <c r="G38" s="83"/>
      <c r="H38" s="83"/>
      <c r="I38" s="83"/>
    </row>
    <row r="39" spans="2:9" x14ac:dyDescent="0.25">
      <c r="B39" s="83"/>
      <c r="C39" s="83"/>
      <c r="D39" s="83"/>
      <c r="E39" s="83"/>
      <c r="F39" s="83"/>
      <c r="G39" s="83"/>
      <c r="H39" s="83"/>
      <c r="I39" s="83"/>
    </row>
    <row r="40" spans="2:9" x14ac:dyDescent="0.25">
      <c r="B40" s="83"/>
      <c r="C40" s="83"/>
      <c r="D40" s="83"/>
      <c r="E40" s="83"/>
      <c r="F40" s="83"/>
      <c r="G40" s="83"/>
      <c r="H40" s="83"/>
      <c r="I40" s="83"/>
    </row>
    <row r="41" spans="2:9" x14ac:dyDescent="0.25">
      <c r="B41" s="83"/>
      <c r="C41" s="83"/>
      <c r="D41" s="83"/>
      <c r="E41" s="83"/>
      <c r="F41" s="83"/>
      <c r="G41" s="83"/>
      <c r="H41" s="83"/>
      <c r="I41" s="83"/>
    </row>
    <row r="42" spans="2:9" x14ac:dyDescent="0.25">
      <c r="B42" s="83"/>
      <c r="C42" s="83"/>
      <c r="D42" s="83"/>
      <c r="E42" s="83"/>
      <c r="F42" s="83"/>
      <c r="G42" s="83"/>
      <c r="H42" s="83"/>
      <c r="I42" s="83"/>
    </row>
    <row r="43" spans="2:9" x14ac:dyDescent="0.25">
      <c r="B43" s="83"/>
      <c r="C43" s="83"/>
      <c r="D43" s="83"/>
      <c r="E43" s="83"/>
      <c r="F43" s="83"/>
      <c r="G43" s="83"/>
      <c r="H43" s="83"/>
      <c r="I43" s="83"/>
    </row>
    <row r="44" spans="2:9" x14ac:dyDescent="0.25">
      <c r="B44" s="83"/>
      <c r="C44" s="83"/>
      <c r="D44" s="83"/>
      <c r="E44" s="83"/>
      <c r="F44" s="83"/>
      <c r="G44" s="83"/>
      <c r="H44" s="83"/>
      <c r="I44" s="83"/>
    </row>
    <row r="45" spans="2:9" x14ac:dyDescent="0.25">
      <c r="B45" s="83"/>
      <c r="C45" s="83"/>
      <c r="D45" s="83"/>
      <c r="E45" s="83"/>
      <c r="F45" s="83"/>
      <c r="G45" s="83"/>
      <c r="H45" s="83"/>
      <c r="I45" s="83"/>
    </row>
    <row r="46" spans="2:9" x14ac:dyDescent="0.25">
      <c r="B46" s="83"/>
      <c r="C46" s="83"/>
      <c r="D46" s="83"/>
      <c r="E46" s="83"/>
      <c r="F46" s="83"/>
      <c r="G46" s="83"/>
      <c r="H46" s="83"/>
      <c r="I46" s="83"/>
    </row>
    <row r="47" spans="2:9" x14ac:dyDescent="0.25">
      <c r="B47" s="83"/>
      <c r="C47" s="83"/>
      <c r="D47" s="83"/>
      <c r="E47" s="83"/>
      <c r="F47" s="83"/>
      <c r="G47" s="83"/>
      <c r="H47" s="83"/>
      <c r="I47" s="83"/>
    </row>
    <row r="48" spans="2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1">
    <mergeCell ref="H1:I1"/>
  </mergeCells>
  <conditionalFormatting sqref="B1">
    <cfRule type="cellIs" dxfId="35" priority="1" operator="equal">
      <formula>"Incomplete"</formula>
    </cfRule>
    <cfRule type="cellIs" dxfId="34" priority="2" operator="equal">
      <formula>"Flag for Review"</formula>
    </cfRule>
    <cfRule type="cellIs" dxfId="33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</hyperlink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8"/>
  <dimension ref="A1:J186"/>
  <sheetViews>
    <sheetView topLeftCell="A28" workbookViewId="0">
      <selection activeCell="O45" sqref="O45"/>
    </sheetView>
  </sheetViews>
  <sheetFormatPr defaultColWidth="9.140625" defaultRowHeight="15" x14ac:dyDescent="0.25"/>
  <cols>
    <col min="1" max="1" width="8.7109375" style="29" customWidth="1"/>
    <col min="2" max="2" width="12.140625" style="29" customWidth="1"/>
    <col min="3" max="9" width="11.140625" style="29" customWidth="1"/>
    <col min="10" max="10" width="9.28515625" style="29" customWidth="1"/>
    <col min="11" max="11" width="10.7109375" style="29" customWidth="1"/>
    <col min="12" max="16384" width="9.140625" style="29"/>
  </cols>
  <sheetData>
    <row r="1" spans="1:10" x14ac:dyDescent="0.25">
      <c r="A1" s="7">
        <v>17</v>
      </c>
      <c r="B1" s="41" t="s">
        <v>12</v>
      </c>
      <c r="C1" s="28"/>
      <c r="D1" s="28"/>
      <c r="E1" s="28"/>
      <c r="F1" s="28"/>
      <c r="G1" s="28"/>
      <c r="H1" s="28"/>
      <c r="I1" s="317" t="s">
        <v>29</v>
      </c>
      <c r="J1" s="318"/>
    </row>
    <row r="2" spans="1:10" x14ac:dyDescent="0.25">
      <c r="A2" s="30"/>
      <c r="B2" s="26"/>
      <c r="C2" s="26"/>
      <c r="D2" s="26"/>
      <c r="E2" s="26"/>
      <c r="F2" s="26"/>
      <c r="G2" s="26"/>
      <c r="H2" s="26"/>
      <c r="I2" s="26"/>
      <c r="J2" s="31"/>
    </row>
    <row r="3" spans="1:10" x14ac:dyDescent="0.25">
      <c r="A3" s="8" t="s">
        <v>13</v>
      </c>
      <c r="B3" s="68" t="s">
        <v>380</v>
      </c>
      <c r="C3" s="68"/>
      <c r="D3" s="68"/>
      <c r="E3" s="68"/>
      <c r="F3" s="68"/>
      <c r="G3" s="68"/>
      <c r="H3" s="68"/>
      <c r="I3" s="68"/>
      <c r="J3" s="31"/>
    </row>
    <row r="4" spans="1:10" x14ac:dyDescent="0.25">
      <c r="A4" s="9">
        <f>INDEX('Point Grid'!B:B,MATCH($A$1,'Point Grid'!A:A,0))</f>
        <v>2.5</v>
      </c>
      <c r="B4" s="68" t="s">
        <v>381</v>
      </c>
      <c r="C4" s="68"/>
      <c r="D4" s="68"/>
      <c r="E4" s="68"/>
      <c r="F4" s="68"/>
      <c r="G4" s="68"/>
      <c r="H4" s="68"/>
      <c r="I4" s="68"/>
      <c r="J4" s="31"/>
    </row>
    <row r="5" spans="1:10" x14ac:dyDescent="0.25">
      <c r="A5" s="9"/>
      <c r="B5" s="68"/>
      <c r="C5" s="68"/>
      <c r="D5" s="68"/>
      <c r="E5" s="68"/>
      <c r="F5" s="68"/>
      <c r="G5" s="68"/>
      <c r="H5" s="68"/>
      <c r="I5" s="68"/>
      <c r="J5" s="31"/>
    </row>
    <row r="6" spans="1:10" x14ac:dyDescent="0.25">
      <c r="A6" s="9"/>
      <c r="B6" s="234" t="s">
        <v>382</v>
      </c>
      <c r="C6" s="234"/>
      <c r="D6" s="234"/>
      <c r="E6" s="234"/>
      <c r="F6" s="234"/>
      <c r="G6" s="234"/>
      <c r="H6" s="234"/>
      <c r="I6" s="234"/>
      <c r="J6" s="31"/>
    </row>
    <row r="7" spans="1:10" ht="15" customHeight="1" x14ac:dyDescent="0.25">
      <c r="A7" s="9"/>
      <c r="B7" s="235"/>
      <c r="C7" s="236"/>
      <c r="D7" s="236"/>
      <c r="E7" s="236"/>
      <c r="F7" s="236"/>
      <c r="G7" s="237"/>
      <c r="H7" s="235" t="s">
        <v>291</v>
      </c>
      <c r="I7" s="237"/>
      <c r="J7" s="208"/>
    </row>
    <row r="8" spans="1:10" ht="15" customHeight="1" x14ac:dyDescent="0.25">
      <c r="A8" s="9"/>
      <c r="B8" s="238"/>
      <c r="C8" s="239"/>
      <c r="D8" s="239"/>
      <c r="E8" s="239"/>
      <c r="F8" s="239"/>
      <c r="G8" s="240"/>
      <c r="H8" s="241"/>
      <c r="I8" s="242"/>
      <c r="J8" s="208"/>
    </row>
    <row r="9" spans="1:10" x14ac:dyDescent="0.25">
      <c r="A9" s="9"/>
      <c r="B9" s="243" t="s">
        <v>383</v>
      </c>
      <c r="C9" s="244"/>
      <c r="D9" s="244"/>
      <c r="E9" s="244"/>
      <c r="F9" s="244"/>
      <c r="G9" s="245"/>
      <c r="H9" s="246">
        <v>688592</v>
      </c>
      <c r="I9" s="247"/>
      <c r="J9" s="208"/>
    </row>
    <row r="10" spans="1:10" x14ac:dyDescent="0.25">
      <c r="A10" s="9"/>
      <c r="B10" s="224" t="s">
        <v>384</v>
      </c>
      <c r="C10" s="225"/>
      <c r="D10" s="225"/>
      <c r="E10" s="225"/>
      <c r="F10" s="225"/>
      <c r="G10" s="226"/>
      <c r="H10" s="227"/>
      <c r="I10" s="228"/>
      <c r="J10" s="208"/>
    </row>
    <row r="11" spans="1:10" ht="15" customHeight="1" x14ac:dyDescent="0.25">
      <c r="A11" s="9"/>
      <c r="B11" s="229" t="s">
        <v>292</v>
      </c>
      <c r="C11" s="230"/>
      <c r="D11" s="230"/>
      <c r="E11" s="230"/>
      <c r="F11" s="230"/>
      <c r="G11" s="231"/>
      <c r="H11" s="232">
        <v>15539</v>
      </c>
      <c r="I11" s="233"/>
      <c r="J11" s="67"/>
    </row>
    <row r="12" spans="1:10" ht="15" customHeight="1" x14ac:dyDescent="0.25">
      <c r="A12" s="9"/>
      <c r="B12" s="248" t="s">
        <v>385</v>
      </c>
      <c r="C12" s="249"/>
      <c r="D12" s="249"/>
      <c r="E12" s="249"/>
      <c r="F12" s="249"/>
      <c r="G12" s="250"/>
      <c r="H12" s="251">
        <v>56376</v>
      </c>
      <c r="I12" s="252"/>
      <c r="J12" s="209"/>
    </row>
    <row r="13" spans="1:10" ht="15" customHeight="1" x14ac:dyDescent="0.25">
      <c r="A13" s="9"/>
      <c r="B13" s="253" t="s">
        <v>293</v>
      </c>
      <c r="C13" s="254"/>
      <c r="D13" s="254"/>
      <c r="E13" s="254"/>
      <c r="F13" s="254"/>
      <c r="G13" s="255"/>
      <c r="H13" s="256">
        <v>4089</v>
      </c>
      <c r="I13" s="257"/>
      <c r="J13" s="209"/>
    </row>
    <row r="14" spans="1:10" ht="15" customHeight="1" x14ac:dyDescent="0.25">
      <c r="A14" s="9"/>
      <c r="B14" s="258" t="s">
        <v>386</v>
      </c>
      <c r="C14" s="259"/>
      <c r="D14" s="259"/>
      <c r="E14" s="259"/>
      <c r="F14" s="259"/>
      <c r="G14" s="260"/>
      <c r="H14" s="261">
        <v>984</v>
      </c>
      <c r="I14" s="262"/>
      <c r="J14" s="209"/>
    </row>
    <row r="15" spans="1:10" ht="14.25" customHeight="1" x14ac:dyDescent="0.25">
      <c r="A15" s="9"/>
      <c r="B15" s="263" t="s">
        <v>387</v>
      </c>
      <c r="C15" s="264"/>
      <c r="D15" s="264"/>
      <c r="E15" s="264"/>
      <c r="F15" s="264"/>
      <c r="G15" s="265"/>
      <c r="H15" s="266">
        <v>1839</v>
      </c>
      <c r="I15" s="267"/>
      <c r="J15" s="31"/>
    </row>
    <row r="16" spans="1:10" ht="15" customHeight="1" x14ac:dyDescent="0.25">
      <c r="A16" s="9"/>
      <c r="B16" s="268" t="s">
        <v>294</v>
      </c>
      <c r="C16" s="269"/>
      <c r="D16" s="269"/>
      <c r="E16" s="269"/>
      <c r="F16" s="269"/>
      <c r="G16" s="270"/>
      <c r="H16" s="271"/>
      <c r="I16" s="272"/>
      <c r="J16" s="31"/>
    </row>
    <row r="17" spans="1:10" ht="15" customHeight="1" x14ac:dyDescent="0.25">
      <c r="A17" s="9"/>
      <c r="B17" s="273" t="s">
        <v>388</v>
      </c>
      <c r="C17" s="274"/>
      <c r="D17" s="274"/>
      <c r="E17" s="274"/>
      <c r="F17" s="274"/>
      <c r="G17" s="275"/>
      <c r="H17" s="276">
        <v>46045</v>
      </c>
      <c r="I17" s="277"/>
      <c r="J17" s="31"/>
    </row>
    <row r="18" spans="1:10" ht="15" customHeight="1" x14ac:dyDescent="0.25">
      <c r="A18" s="9"/>
      <c r="B18" s="278" t="s">
        <v>389</v>
      </c>
      <c r="C18" s="279"/>
      <c r="D18" s="279"/>
      <c r="E18" s="279"/>
      <c r="F18" s="279"/>
      <c r="G18" s="279"/>
      <c r="H18" s="280">
        <v>22596</v>
      </c>
      <c r="I18" s="281"/>
      <c r="J18" s="31"/>
    </row>
    <row r="19" spans="1:10" ht="15" customHeight="1" x14ac:dyDescent="0.25">
      <c r="A19" s="9"/>
      <c r="B19" s="284" t="s">
        <v>295</v>
      </c>
      <c r="C19" s="285"/>
      <c r="D19" s="285"/>
      <c r="E19" s="285"/>
      <c r="F19" s="285"/>
      <c r="G19" s="285"/>
      <c r="H19" s="282"/>
      <c r="I19" s="283"/>
      <c r="J19" s="31"/>
    </row>
    <row r="20" spans="1:10" x14ac:dyDescent="0.25">
      <c r="A20" s="9"/>
      <c r="B20" s="69"/>
      <c r="C20" s="69"/>
      <c r="D20" s="69"/>
      <c r="E20" s="69"/>
      <c r="F20" s="69"/>
      <c r="G20" s="69"/>
      <c r="H20" s="134"/>
      <c r="I20" s="134"/>
      <c r="J20" s="31"/>
    </row>
    <row r="21" spans="1:10" ht="15" customHeight="1" x14ac:dyDescent="0.25">
      <c r="A21" s="9"/>
      <c r="B21" s="286" t="s">
        <v>390</v>
      </c>
      <c r="C21" s="286"/>
      <c r="D21" s="286"/>
      <c r="E21" s="286"/>
      <c r="F21" s="286"/>
      <c r="G21" s="286"/>
      <c r="H21" s="286"/>
      <c r="I21" s="286"/>
      <c r="J21" s="31"/>
    </row>
    <row r="22" spans="1:10" ht="15" customHeight="1" x14ac:dyDescent="0.25">
      <c r="A22" s="9"/>
      <c r="B22" s="287"/>
      <c r="C22" s="288"/>
      <c r="D22" s="288"/>
      <c r="E22" s="288"/>
      <c r="F22" s="288"/>
      <c r="G22" s="289"/>
      <c r="H22" s="290" t="s">
        <v>36</v>
      </c>
      <c r="I22" s="291"/>
      <c r="J22" s="31"/>
    </row>
    <row r="23" spans="1:10" ht="15" customHeight="1" x14ac:dyDescent="0.25">
      <c r="A23" s="9"/>
      <c r="B23" s="243" t="s">
        <v>296</v>
      </c>
      <c r="C23" s="244"/>
      <c r="D23" s="244"/>
      <c r="E23" s="244"/>
      <c r="F23" s="244"/>
      <c r="G23" s="245"/>
      <c r="H23" s="292">
        <v>742934</v>
      </c>
      <c r="I23" s="291"/>
      <c r="J23" s="31"/>
    </row>
    <row r="24" spans="1:10" ht="15" customHeight="1" x14ac:dyDescent="0.25">
      <c r="A24" s="9"/>
      <c r="B24" s="243" t="s">
        <v>297</v>
      </c>
      <c r="C24" s="244"/>
      <c r="D24" s="244"/>
      <c r="E24" s="244"/>
      <c r="F24" s="244"/>
      <c r="G24" s="245"/>
      <c r="H24" s="292">
        <v>62787</v>
      </c>
      <c r="I24" s="291"/>
      <c r="J24" s="31"/>
    </row>
    <row r="25" spans="1:10" x14ac:dyDescent="0.25">
      <c r="A25" s="9"/>
      <c r="B25" s="69"/>
      <c r="C25" s="69"/>
      <c r="D25" s="69"/>
      <c r="E25" s="69"/>
      <c r="F25" s="69"/>
      <c r="G25" s="69"/>
      <c r="H25" s="135"/>
      <c r="I25" s="135"/>
      <c r="J25" s="31"/>
    </row>
    <row r="26" spans="1:10" x14ac:dyDescent="0.25">
      <c r="A26" s="9"/>
      <c r="B26" s="286" t="s">
        <v>298</v>
      </c>
      <c r="C26" s="286"/>
      <c r="D26" s="286"/>
      <c r="E26" s="286"/>
      <c r="F26" s="286"/>
      <c r="G26" s="286"/>
      <c r="H26" s="286"/>
      <c r="I26" s="286"/>
      <c r="J26" s="31"/>
    </row>
    <row r="27" spans="1:10" x14ac:dyDescent="0.25">
      <c r="A27" s="9"/>
      <c r="B27" s="286" t="s">
        <v>299</v>
      </c>
      <c r="C27" s="286"/>
      <c r="D27" s="286"/>
      <c r="E27" s="286"/>
      <c r="F27" s="286"/>
      <c r="G27" s="286"/>
      <c r="H27" s="286"/>
      <c r="I27" s="286"/>
      <c r="J27" s="31"/>
    </row>
    <row r="28" spans="1:10" ht="15" customHeight="1" x14ac:dyDescent="0.25">
      <c r="A28" s="50"/>
      <c r="B28" s="301" t="s">
        <v>300</v>
      </c>
      <c r="C28" s="301"/>
      <c r="D28" s="296">
        <v>1</v>
      </c>
      <c r="E28" s="300" t="s">
        <v>301</v>
      </c>
      <c r="F28" s="300"/>
      <c r="G28" s="298" t="s">
        <v>302</v>
      </c>
      <c r="H28" s="299"/>
      <c r="I28" s="296">
        <v>6</v>
      </c>
      <c r="J28" s="210"/>
    </row>
    <row r="29" spans="1:10" x14ac:dyDescent="0.25">
      <c r="A29" s="50"/>
      <c r="B29" s="301"/>
      <c r="C29" s="301"/>
      <c r="D29" s="297"/>
      <c r="E29" s="136">
        <v>2</v>
      </c>
      <c r="F29" s="136">
        <v>3</v>
      </c>
      <c r="G29" s="137">
        <v>4</v>
      </c>
      <c r="H29" s="137">
        <v>5</v>
      </c>
      <c r="I29" s="297"/>
      <c r="J29" s="210"/>
    </row>
    <row r="30" spans="1:10" ht="15" customHeight="1" x14ac:dyDescent="0.25">
      <c r="A30" s="50"/>
      <c r="B30" s="301"/>
      <c r="C30" s="301"/>
      <c r="D30" s="297" t="s">
        <v>303</v>
      </c>
      <c r="E30" s="297" t="s">
        <v>304</v>
      </c>
      <c r="F30" s="297" t="s">
        <v>305</v>
      </c>
      <c r="G30" s="297" t="s">
        <v>306</v>
      </c>
      <c r="H30" s="297" t="s">
        <v>307</v>
      </c>
      <c r="I30" s="297" t="s">
        <v>308</v>
      </c>
      <c r="J30" s="211"/>
    </row>
    <row r="31" spans="1:10" x14ac:dyDescent="0.25">
      <c r="A31" s="50"/>
      <c r="B31" s="301"/>
      <c r="C31" s="301"/>
      <c r="D31" s="297"/>
      <c r="E31" s="297"/>
      <c r="F31" s="297"/>
      <c r="G31" s="297"/>
      <c r="H31" s="297"/>
      <c r="I31" s="297"/>
      <c r="J31" s="211"/>
    </row>
    <row r="32" spans="1:10" x14ac:dyDescent="0.25">
      <c r="A32" s="50"/>
      <c r="B32" s="301"/>
      <c r="C32" s="301"/>
      <c r="D32" s="297"/>
      <c r="E32" s="297"/>
      <c r="F32" s="297"/>
      <c r="G32" s="297"/>
      <c r="H32" s="297"/>
      <c r="I32" s="297"/>
      <c r="J32" s="211"/>
    </row>
    <row r="33" spans="1:10" x14ac:dyDescent="0.25">
      <c r="A33" s="50"/>
      <c r="B33" s="301"/>
      <c r="C33" s="301"/>
      <c r="D33" s="297"/>
      <c r="E33" s="297"/>
      <c r="F33" s="297"/>
      <c r="G33" s="297"/>
      <c r="H33" s="297"/>
      <c r="I33" s="297"/>
      <c r="J33" s="211"/>
    </row>
    <row r="34" spans="1:10" x14ac:dyDescent="0.25">
      <c r="A34" s="50"/>
      <c r="B34" s="301"/>
      <c r="C34" s="301"/>
      <c r="D34" s="303"/>
      <c r="E34" s="303"/>
      <c r="F34" s="303"/>
      <c r="G34" s="303"/>
      <c r="H34" s="303"/>
      <c r="I34" s="303"/>
      <c r="J34" s="211"/>
    </row>
    <row r="35" spans="1:10" ht="15" customHeight="1" x14ac:dyDescent="0.25">
      <c r="A35" s="50"/>
      <c r="B35" s="302" t="s">
        <v>391</v>
      </c>
      <c r="C35" s="302"/>
      <c r="D35" s="138">
        <v>280430</v>
      </c>
      <c r="E35" s="139">
        <v>133</v>
      </c>
      <c r="F35" s="139">
        <v>6040</v>
      </c>
      <c r="G35" s="139">
        <v>1073</v>
      </c>
      <c r="H35" s="139">
        <v>129839</v>
      </c>
      <c r="I35" s="139">
        <v>155691</v>
      </c>
      <c r="J35" s="211"/>
    </row>
    <row r="36" spans="1:10" x14ac:dyDescent="0.25">
      <c r="A36" s="9"/>
      <c r="B36" s="24"/>
      <c r="C36" s="24"/>
      <c r="D36" s="24"/>
      <c r="E36" s="24"/>
      <c r="F36" s="24"/>
      <c r="G36" s="24"/>
      <c r="H36" s="24"/>
      <c r="I36" s="24"/>
      <c r="J36" s="31"/>
    </row>
    <row r="37" spans="1:10" x14ac:dyDescent="0.25">
      <c r="A37" s="9"/>
      <c r="B37" s="331" t="s">
        <v>298</v>
      </c>
      <c r="C37" s="331"/>
      <c r="D37" s="331"/>
      <c r="E37" s="331"/>
      <c r="F37" s="331"/>
      <c r="G37" s="331"/>
      <c r="H37" s="331"/>
      <c r="I37" s="331"/>
      <c r="J37" s="31"/>
    </row>
    <row r="38" spans="1:10" x14ac:dyDescent="0.25">
      <c r="A38" s="9"/>
      <c r="B38" s="331" t="s">
        <v>309</v>
      </c>
      <c r="C38" s="331"/>
      <c r="D38" s="331"/>
      <c r="E38" s="331"/>
      <c r="F38" s="331"/>
      <c r="G38" s="331"/>
      <c r="H38" s="331"/>
      <c r="I38" s="331"/>
      <c r="J38" s="31"/>
    </row>
    <row r="39" spans="1:10" x14ac:dyDescent="0.25">
      <c r="A39" s="9"/>
      <c r="B39" s="332"/>
      <c r="C39" s="332"/>
      <c r="D39" s="332"/>
      <c r="E39" s="332"/>
      <c r="F39" s="332"/>
      <c r="G39" s="332" t="s">
        <v>37</v>
      </c>
      <c r="H39" s="332"/>
      <c r="I39" s="332"/>
      <c r="J39" s="31"/>
    </row>
    <row r="40" spans="1:10" x14ac:dyDescent="0.25">
      <c r="A40" s="9"/>
      <c r="B40" s="319" t="s">
        <v>310</v>
      </c>
      <c r="C40" s="320"/>
      <c r="D40" s="320"/>
      <c r="E40" s="320"/>
      <c r="F40" s="321"/>
      <c r="G40" s="328"/>
      <c r="H40" s="329"/>
      <c r="I40" s="330"/>
      <c r="J40" s="31"/>
    </row>
    <row r="41" spans="1:10" x14ac:dyDescent="0.25">
      <c r="A41" s="9"/>
      <c r="B41" s="313" t="s">
        <v>311</v>
      </c>
      <c r="C41" s="314"/>
      <c r="D41" s="314"/>
      <c r="E41" s="314"/>
      <c r="F41" s="315"/>
      <c r="G41" s="293">
        <v>54087</v>
      </c>
      <c r="H41" s="294"/>
      <c r="I41" s="295"/>
      <c r="J41" s="31"/>
    </row>
    <row r="42" spans="1:10" x14ac:dyDescent="0.25">
      <c r="A42" s="9"/>
      <c r="B42" s="313" t="s">
        <v>312</v>
      </c>
      <c r="C42" s="314"/>
      <c r="D42" s="314"/>
      <c r="E42" s="314"/>
      <c r="F42" s="315"/>
      <c r="G42" s="293">
        <v>1798</v>
      </c>
      <c r="H42" s="294"/>
      <c r="I42" s="295"/>
      <c r="J42" s="31"/>
    </row>
    <row r="43" spans="1:10" x14ac:dyDescent="0.25">
      <c r="A43" s="9"/>
      <c r="B43" s="313" t="s">
        <v>313</v>
      </c>
      <c r="C43" s="314"/>
      <c r="D43" s="314"/>
      <c r="E43" s="314"/>
      <c r="F43" s="315"/>
      <c r="G43" s="293">
        <v>21769</v>
      </c>
      <c r="H43" s="294"/>
      <c r="I43" s="295"/>
      <c r="J43" s="31"/>
    </row>
    <row r="44" spans="1:10" x14ac:dyDescent="0.25">
      <c r="A44" s="9"/>
      <c r="B44" s="313" t="s">
        <v>314</v>
      </c>
      <c r="C44" s="314"/>
      <c r="D44" s="314"/>
      <c r="E44" s="314"/>
      <c r="F44" s="315"/>
      <c r="G44" s="293">
        <v>86</v>
      </c>
      <c r="H44" s="294"/>
      <c r="I44" s="295"/>
      <c r="J44" s="31"/>
    </row>
    <row r="45" spans="1:10" x14ac:dyDescent="0.25">
      <c r="A45" s="9"/>
      <c r="B45" s="313" t="s">
        <v>315</v>
      </c>
      <c r="C45" s="314"/>
      <c r="D45" s="314"/>
      <c r="E45" s="314"/>
      <c r="F45" s="315"/>
      <c r="G45" s="293">
        <v>14</v>
      </c>
      <c r="H45" s="294"/>
      <c r="I45" s="295"/>
      <c r="J45" s="31"/>
    </row>
    <row r="46" spans="1:10" x14ac:dyDescent="0.25">
      <c r="A46" s="9"/>
      <c r="B46" s="304" t="s">
        <v>316</v>
      </c>
      <c r="C46" s="305"/>
      <c r="D46" s="305"/>
      <c r="E46" s="305"/>
      <c r="F46" s="306"/>
      <c r="G46" s="310">
        <v>180</v>
      </c>
      <c r="H46" s="311"/>
      <c r="I46" s="312"/>
      <c r="J46" s="31"/>
    </row>
    <row r="47" spans="1:10" x14ac:dyDescent="0.25">
      <c r="A47" s="9"/>
      <c r="B47" s="24"/>
      <c r="C47" s="24"/>
      <c r="D47" s="24"/>
      <c r="E47" s="24"/>
      <c r="F47" s="24"/>
      <c r="G47" s="24"/>
      <c r="H47" s="24"/>
      <c r="I47" s="24"/>
      <c r="J47" s="31"/>
    </row>
    <row r="48" spans="1:10" x14ac:dyDescent="0.25">
      <c r="A48" s="9"/>
      <c r="B48" s="316" t="s">
        <v>317</v>
      </c>
      <c r="C48" s="316"/>
      <c r="D48" s="316"/>
      <c r="E48" s="316"/>
      <c r="F48" s="316"/>
      <c r="G48" s="316"/>
      <c r="H48" s="316"/>
      <c r="I48" s="316"/>
      <c r="J48" s="31"/>
    </row>
    <row r="49" spans="1:10" x14ac:dyDescent="0.25">
      <c r="A49" s="9"/>
      <c r="B49" s="319" t="s">
        <v>318</v>
      </c>
      <c r="C49" s="320"/>
      <c r="D49" s="320"/>
      <c r="E49" s="320"/>
      <c r="F49" s="321"/>
      <c r="G49" s="322">
        <v>1070</v>
      </c>
      <c r="H49" s="323"/>
      <c r="I49" s="324"/>
      <c r="J49" s="31"/>
    </row>
    <row r="50" spans="1:10" x14ac:dyDescent="0.25">
      <c r="A50" s="9"/>
      <c r="B50" s="313" t="s">
        <v>319</v>
      </c>
      <c r="C50" s="314"/>
      <c r="D50" s="314"/>
      <c r="E50" s="314"/>
      <c r="F50" s="315"/>
      <c r="G50" s="325">
        <v>66006</v>
      </c>
      <c r="H50" s="326"/>
      <c r="I50" s="327"/>
      <c r="J50" s="31"/>
    </row>
    <row r="51" spans="1:10" x14ac:dyDescent="0.25">
      <c r="A51" s="9"/>
      <c r="B51" s="304" t="s">
        <v>320</v>
      </c>
      <c r="C51" s="305"/>
      <c r="D51" s="305"/>
      <c r="E51" s="305"/>
      <c r="F51" s="306"/>
      <c r="G51" s="307">
        <v>22657</v>
      </c>
      <c r="H51" s="308"/>
      <c r="I51" s="309"/>
      <c r="J51" s="31"/>
    </row>
    <row r="52" spans="1:10" x14ac:dyDescent="0.25">
      <c r="A52" s="9"/>
      <c r="B52" s="24"/>
      <c r="C52" s="24"/>
      <c r="D52" s="24"/>
      <c r="E52" s="24"/>
      <c r="F52" s="24"/>
      <c r="G52" s="24"/>
      <c r="H52" s="24"/>
      <c r="I52" s="24"/>
      <c r="J52" s="31"/>
    </row>
    <row r="53" spans="1:10" ht="15.75" x14ac:dyDescent="0.25">
      <c r="A53" s="35" t="s">
        <v>2</v>
      </c>
      <c r="B53" s="47" t="s">
        <v>321</v>
      </c>
      <c r="C53" s="80"/>
      <c r="D53" s="80"/>
      <c r="E53" s="80"/>
      <c r="F53" s="80"/>
      <c r="G53" s="80"/>
      <c r="H53" s="80"/>
      <c r="I53" s="24"/>
      <c r="J53" s="31"/>
    </row>
    <row r="54" spans="1:10" ht="16.5" thickBot="1" x14ac:dyDescent="0.3">
      <c r="A54" s="9">
        <f>INDEX('Point Grid'!$C$8:$I$34,MATCH($A$1,'Point Grid'!$A$8:$A$34,0),MATCH(A53,'Point Grid'!$C$7:$I$7,0))</f>
        <v>1.5</v>
      </c>
      <c r="B54" s="47" t="s">
        <v>322</v>
      </c>
      <c r="C54" s="80"/>
      <c r="D54" s="80"/>
      <c r="E54" s="80"/>
      <c r="F54" s="80"/>
      <c r="G54" s="80"/>
      <c r="H54" s="80"/>
      <c r="I54" s="24"/>
      <c r="J54" s="31"/>
    </row>
    <row r="55" spans="1:10" ht="15.75" thickBot="1" x14ac:dyDescent="0.3">
      <c r="A55" s="5"/>
      <c r="B55" s="80"/>
      <c r="C55" s="140"/>
      <c r="D55" s="140"/>
      <c r="E55" s="140"/>
      <c r="F55" s="140"/>
      <c r="G55" s="140"/>
      <c r="H55" s="140"/>
      <c r="I55" s="140"/>
      <c r="J55" s="212"/>
    </row>
    <row r="56" spans="1:10" x14ac:dyDescent="0.25">
      <c r="A56" s="35"/>
      <c r="B56" s="80"/>
      <c r="C56" s="141"/>
      <c r="D56" s="142"/>
      <c r="E56" s="142"/>
      <c r="F56" s="142"/>
      <c r="G56" s="142"/>
      <c r="H56" s="142"/>
      <c r="I56" s="142"/>
      <c r="J56" s="213"/>
    </row>
    <row r="57" spans="1:10" ht="15.75" x14ac:dyDescent="0.25">
      <c r="A57" s="35" t="s">
        <v>3</v>
      </c>
      <c r="B57" s="47" t="s">
        <v>323</v>
      </c>
      <c r="C57" s="141"/>
      <c r="D57" s="142"/>
      <c r="E57" s="142"/>
      <c r="F57" s="142"/>
      <c r="G57" s="142"/>
      <c r="H57" s="142"/>
      <c r="I57" s="142"/>
      <c r="J57" s="213"/>
    </row>
    <row r="58" spans="1:10" ht="16.5" thickBot="1" x14ac:dyDescent="0.3">
      <c r="A58" s="9">
        <f>INDEX('Point Grid'!$C$8:$I$34,MATCH($A$1,'Point Grid'!$A$8:$A$34,0),MATCH(A57,'Point Grid'!$C$7:$I$7,0))</f>
        <v>1</v>
      </c>
      <c r="B58" s="47" t="s">
        <v>322</v>
      </c>
      <c r="C58" s="141"/>
      <c r="D58" s="142"/>
      <c r="E58" s="142"/>
      <c r="F58" s="142"/>
      <c r="G58" s="142"/>
      <c r="H58" s="142"/>
      <c r="I58" s="142"/>
      <c r="J58" s="213"/>
    </row>
    <row r="59" spans="1:10" ht="15.75" thickBot="1" x14ac:dyDescent="0.3">
      <c r="A59" s="5"/>
      <c r="B59" s="80"/>
      <c r="C59" s="141"/>
      <c r="D59" s="142"/>
      <c r="E59" s="142"/>
      <c r="F59" s="142"/>
      <c r="G59" s="142"/>
      <c r="H59" s="142"/>
      <c r="I59" s="142"/>
      <c r="J59" s="213"/>
    </row>
    <row r="60" spans="1:10" ht="15.75" thickBot="1" x14ac:dyDescent="0.3">
      <c r="A60" s="32"/>
      <c r="B60" s="81"/>
      <c r="C60" s="81"/>
      <c r="D60" s="81"/>
      <c r="E60" s="81"/>
      <c r="F60" s="81"/>
      <c r="G60" s="81"/>
      <c r="H60" s="81"/>
      <c r="I60" s="81"/>
      <c r="J60" s="34"/>
    </row>
    <row r="61" spans="1:10" x14ac:dyDescent="0.25">
      <c r="B61" s="83"/>
      <c r="C61" s="83"/>
      <c r="D61" s="83"/>
      <c r="E61" s="83"/>
      <c r="F61" s="83"/>
      <c r="G61" s="83"/>
      <c r="H61" s="83"/>
      <c r="I61" s="83"/>
    </row>
    <row r="62" spans="1:10" x14ac:dyDescent="0.25">
      <c r="B62" s="83"/>
      <c r="C62" s="83"/>
      <c r="D62" s="83"/>
      <c r="E62" s="83"/>
      <c r="F62" s="83"/>
      <c r="G62" s="83"/>
      <c r="H62" s="83"/>
      <c r="I62" s="83"/>
    </row>
    <row r="63" spans="1:10" x14ac:dyDescent="0.25">
      <c r="B63" s="83"/>
      <c r="C63" s="83"/>
      <c r="D63" s="83"/>
      <c r="E63" s="83"/>
      <c r="F63" s="83"/>
      <c r="G63" s="83"/>
      <c r="H63" s="83"/>
      <c r="I63" s="83"/>
    </row>
    <row r="64" spans="1:10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71">
    <mergeCell ref="I1:J1"/>
    <mergeCell ref="B49:F49"/>
    <mergeCell ref="G49:I49"/>
    <mergeCell ref="B50:F50"/>
    <mergeCell ref="G50:I50"/>
    <mergeCell ref="G40:I40"/>
    <mergeCell ref="B37:I37"/>
    <mergeCell ref="B38:I38"/>
    <mergeCell ref="B39:F39"/>
    <mergeCell ref="B40:F40"/>
    <mergeCell ref="B41:F41"/>
    <mergeCell ref="B42:F42"/>
    <mergeCell ref="B43:F43"/>
    <mergeCell ref="G39:I39"/>
    <mergeCell ref="G41:I41"/>
    <mergeCell ref="G42:I42"/>
    <mergeCell ref="B51:F51"/>
    <mergeCell ref="G51:I51"/>
    <mergeCell ref="G44:I44"/>
    <mergeCell ref="G45:I45"/>
    <mergeCell ref="G46:I46"/>
    <mergeCell ref="B44:F44"/>
    <mergeCell ref="B45:F45"/>
    <mergeCell ref="B46:F46"/>
    <mergeCell ref="B48:I48"/>
    <mergeCell ref="G43:I43"/>
    <mergeCell ref="I28:I29"/>
    <mergeCell ref="G28:H28"/>
    <mergeCell ref="E28:F28"/>
    <mergeCell ref="B28:C34"/>
    <mergeCell ref="B35:C35"/>
    <mergeCell ref="I30:I34"/>
    <mergeCell ref="H30:H34"/>
    <mergeCell ref="G30:G34"/>
    <mergeCell ref="F30:F34"/>
    <mergeCell ref="E30:E34"/>
    <mergeCell ref="D28:D29"/>
    <mergeCell ref="D30:D34"/>
    <mergeCell ref="H23:I23"/>
    <mergeCell ref="B24:G24"/>
    <mergeCell ref="H24:I24"/>
    <mergeCell ref="B26:I26"/>
    <mergeCell ref="B27:I27"/>
    <mergeCell ref="B23:G23"/>
    <mergeCell ref="B18:G18"/>
    <mergeCell ref="H18:I19"/>
    <mergeCell ref="B19:G19"/>
    <mergeCell ref="B21:I21"/>
    <mergeCell ref="B22:G22"/>
    <mergeCell ref="H22:I22"/>
    <mergeCell ref="B15:G15"/>
    <mergeCell ref="H15:I15"/>
    <mergeCell ref="B16:G16"/>
    <mergeCell ref="H16:I16"/>
    <mergeCell ref="B17:G17"/>
    <mergeCell ref="H17:I17"/>
    <mergeCell ref="B12:G12"/>
    <mergeCell ref="H12:I12"/>
    <mergeCell ref="B13:G13"/>
    <mergeCell ref="H13:I13"/>
    <mergeCell ref="B14:G14"/>
    <mergeCell ref="H14:I14"/>
    <mergeCell ref="B10:G10"/>
    <mergeCell ref="H10:I10"/>
    <mergeCell ref="B11:G11"/>
    <mergeCell ref="H11:I11"/>
    <mergeCell ref="B6:I6"/>
    <mergeCell ref="B7:G8"/>
    <mergeCell ref="H7:I8"/>
    <mergeCell ref="B9:G9"/>
    <mergeCell ref="H9:I9"/>
  </mergeCells>
  <conditionalFormatting sqref="B1">
    <cfRule type="cellIs" dxfId="32" priority="1" operator="equal">
      <formula>"Incomplete"</formula>
    </cfRule>
    <cfRule type="cellIs" dxfId="31" priority="2" operator="equal">
      <formula>"Flag for Review"</formula>
    </cfRule>
    <cfRule type="cellIs" dxfId="30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I1" location="'Point Grid'!A8" display="Return to Point Grid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S34"/>
  <sheetViews>
    <sheetView zoomScaleNormal="100" workbookViewId="0"/>
  </sheetViews>
  <sheetFormatPr defaultRowHeight="15" x14ac:dyDescent="0.25"/>
  <cols>
    <col min="1" max="1" width="9.7109375" customWidth="1"/>
    <col min="2" max="2" width="10.42578125" customWidth="1"/>
    <col min="3" max="9" width="6.7109375" customWidth="1"/>
    <col min="10" max="10" width="14.140625" bestFit="1" customWidth="1"/>
    <col min="11" max="11" width="2.7109375" customWidth="1"/>
    <col min="12" max="12" width="12.7109375" customWidth="1"/>
    <col min="13" max="19" width="6.7109375" customWidth="1"/>
  </cols>
  <sheetData>
    <row r="1" spans="1:19" ht="15.75" thickBot="1" x14ac:dyDescent="0.3"/>
    <row r="2" spans="1:19" ht="15" customHeight="1" thickBot="1" x14ac:dyDescent="0.3">
      <c r="L2" s="18" t="s">
        <v>30</v>
      </c>
      <c r="M2" s="64" t="str">
        <f t="array" ref="M2">IF(SUM(IF(M8:S34="",0,1))=0,"",SUM(M8:S34))</f>
        <v/>
      </c>
      <c r="O2" s="12" t="s">
        <v>14</v>
      </c>
      <c r="P2" s="6" t="str">
        <f>IF(M2="","",M2/M3)</f>
        <v/>
      </c>
    </row>
    <row r="3" spans="1:19" x14ac:dyDescent="0.25">
      <c r="L3" s="19" t="s">
        <v>31</v>
      </c>
      <c r="M3" s="65">
        <f>SUM(B8:B34)</f>
        <v>69.25</v>
      </c>
    </row>
    <row r="5" spans="1:19" ht="23.25" x14ac:dyDescent="0.35">
      <c r="A5" s="14" t="s">
        <v>51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</row>
    <row r="6" spans="1:19" ht="15.75" x14ac:dyDescent="0.25">
      <c r="A6" s="1"/>
      <c r="B6" s="214" t="s">
        <v>9</v>
      </c>
      <c r="C6" s="2" t="s">
        <v>1</v>
      </c>
      <c r="D6" s="2"/>
      <c r="E6" s="2"/>
      <c r="F6" s="2"/>
      <c r="G6" s="2"/>
      <c r="H6" s="2"/>
      <c r="I6" s="2"/>
      <c r="J6" s="1"/>
      <c r="L6" s="4" t="s">
        <v>11</v>
      </c>
      <c r="M6" s="2" t="s">
        <v>1</v>
      </c>
      <c r="N6" s="2"/>
      <c r="O6" s="2"/>
      <c r="P6" s="2"/>
      <c r="Q6" s="2"/>
      <c r="R6" s="2"/>
      <c r="S6" s="2"/>
    </row>
    <row r="7" spans="1:19" x14ac:dyDescent="0.25">
      <c r="A7" s="3" t="s">
        <v>0</v>
      </c>
      <c r="B7" s="214"/>
      <c r="C7" s="3" t="s">
        <v>2</v>
      </c>
      <c r="D7" s="3" t="s">
        <v>3</v>
      </c>
      <c r="E7" s="3" t="s">
        <v>4</v>
      </c>
      <c r="F7" s="3" t="s">
        <v>5</v>
      </c>
      <c r="G7" s="3" t="s">
        <v>6</v>
      </c>
      <c r="H7" s="3" t="s">
        <v>7</v>
      </c>
      <c r="I7" s="3" t="s">
        <v>8</v>
      </c>
      <c r="J7" s="3" t="s">
        <v>10</v>
      </c>
      <c r="L7" s="3" t="s">
        <v>0</v>
      </c>
      <c r="M7" s="3" t="s">
        <v>2</v>
      </c>
      <c r="N7" s="3" t="s">
        <v>3</v>
      </c>
      <c r="O7" s="3" t="s">
        <v>4</v>
      </c>
      <c r="P7" s="3" t="s">
        <v>5</v>
      </c>
      <c r="Q7" s="3" t="s">
        <v>6</v>
      </c>
      <c r="R7" s="3" t="s">
        <v>7</v>
      </c>
      <c r="S7" s="3" t="s">
        <v>8</v>
      </c>
    </row>
    <row r="8" spans="1:19" x14ac:dyDescent="0.25">
      <c r="A8" s="13">
        <v>1</v>
      </c>
      <c r="B8" s="62">
        <f>SUM(C8:I8)</f>
        <v>2.25</v>
      </c>
      <c r="C8" s="62">
        <v>0.75</v>
      </c>
      <c r="D8" s="62">
        <v>1</v>
      </c>
      <c r="E8" s="62">
        <v>0.5</v>
      </c>
      <c r="F8" s="62"/>
      <c r="G8" s="62"/>
      <c r="H8" s="62"/>
      <c r="I8" s="62"/>
      <c r="J8" s="10" t="str">
        <f ca="1">INDIRECT("'"&amp;A8&amp;"'!B1")</f>
        <v>Incomplete</v>
      </c>
      <c r="L8" s="13">
        <f>A8</f>
        <v>1</v>
      </c>
      <c r="M8" s="63" t="str">
        <f>IF('1'!$A8="","",'1'!$A8)</f>
        <v/>
      </c>
      <c r="N8" s="63" t="str">
        <f>IF('1'!$A16="","",'1'!$A16)</f>
        <v/>
      </c>
      <c r="O8" s="63" t="str">
        <f>IF('1'!$A20="","",'1'!$A20)</f>
        <v/>
      </c>
      <c r="P8" s="63"/>
      <c r="Q8" s="63"/>
      <c r="R8" s="63"/>
      <c r="S8" s="63"/>
    </row>
    <row r="9" spans="1:19" x14ac:dyDescent="0.25">
      <c r="A9" s="13">
        <v>2</v>
      </c>
      <c r="B9" s="62">
        <f t="shared" ref="B9:B33" si="0">SUM(C9:I9)</f>
        <v>2.25</v>
      </c>
      <c r="C9" s="62">
        <v>0.25</v>
      </c>
      <c r="D9" s="62">
        <v>2</v>
      </c>
      <c r="E9" s="62"/>
      <c r="F9" s="62"/>
      <c r="G9" s="62"/>
      <c r="H9" s="62"/>
      <c r="I9" s="62"/>
      <c r="J9" s="10" t="str">
        <f t="shared" ref="J9:J26" ca="1" si="1">INDIRECT("'"&amp;A9&amp;"'!B1")</f>
        <v>Incomplete</v>
      </c>
      <c r="L9" s="13">
        <f t="shared" ref="L9:L26" si="2">A9</f>
        <v>2</v>
      </c>
      <c r="M9" s="63" t="str">
        <f>IF('2'!$A8="","",'2'!$A8)</f>
        <v/>
      </c>
      <c r="N9" s="63" t="str">
        <f>IF('2'!$A12="","",'2'!$A12)</f>
        <v/>
      </c>
      <c r="O9" s="63"/>
      <c r="P9" s="63"/>
      <c r="Q9" s="63"/>
      <c r="R9" s="63"/>
      <c r="S9" s="63"/>
    </row>
    <row r="10" spans="1:19" x14ac:dyDescent="0.25">
      <c r="A10" s="13">
        <v>3</v>
      </c>
      <c r="B10" s="62">
        <f t="shared" si="0"/>
        <v>3.25</v>
      </c>
      <c r="C10" s="62">
        <v>1</v>
      </c>
      <c r="D10" s="62">
        <v>0.75</v>
      </c>
      <c r="E10" s="62">
        <v>1.5</v>
      </c>
      <c r="F10" s="62"/>
      <c r="G10" s="62"/>
      <c r="H10" s="62"/>
      <c r="I10" s="62"/>
      <c r="J10" s="10" t="str">
        <f t="shared" ca="1" si="1"/>
        <v>Incomplete</v>
      </c>
      <c r="L10" s="13">
        <f t="shared" si="2"/>
        <v>3</v>
      </c>
      <c r="M10" s="63" t="str">
        <f>IF('3'!$A8="","",'3'!$A8)</f>
        <v/>
      </c>
      <c r="N10" s="63" t="str">
        <f>IF('3'!$A12="","",'3'!$A12)</f>
        <v/>
      </c>
      <c r="O10" s="63" t="str">
        <f>IF('3'!$A20="","",'3'!$A20)</f>
        <v/>
      </c>
      <c r="P10" s="63"/>
      <c r="Q10" s="63"/>
      <c r="R10" s="63"/>
      <c r="S10" s="63"/>
    </row>
    <row r="11" spans="1:19" x14ac:dyDescent="0.25">
      <c r="A11" s="13">
        <v>4</v>
      </c>
      <c r="B11" s="62">
        <f t="shared" si="0"/>
        <v>2</v>
      </c>
      <c r="C11" s="62">
        <v>0.5</v>
      </c>
      <c r="D11" s="62">
        <v>0.5</v>
      </c>
      <c r="E11" s="62">
        <v>1</v>
      </c>
      <c r="F11" s="62"/>
      <c r="G11" s="62"/>
      <c r="H11" s="62"/>
      <c r="I11" s="62"/>
      <c r="J11" s="10" t="str">
        <f t="shared" ca="1" si="1"/>
        <v>Incomplete</v>
      </c>
      <c r="L11" s="13">
        <f t="shared" si="2"/>
        <v>4</v>
      </c>
      <c r="M11" s="63" t="str">
        <f>IF('4'!$A8="","",'4'!$A8)</f>
        <v/>
      </c>
      <c r="N11" s="63" t="str">
        <f>IF('4'!$A12="","",'4'!$A12)</f>
        <v/>
      </c>
      <c r="O11" s="63" t="str">
        <f>IF('4'!$A16="","",'4'!$A16)</f>
        <v/>
      </c>
      <c r="P11" s="63"/>
      <c r="Q11" s="63"/>
      <c r="R11" s="63"/>
      <c r="S11" s="63"/>
    </row>
    <row r="12" spans="1:19" x14ac:dyDescent="0.25">
      <c r="A12" s="13">
        <v>5</v>
      </c>
      <c r="B12" s="62">
        <f t="shared" si="0"/>
        <v>2.5</v>
      </c>
      <c r="C12" s="62">
        <v>0.5</v>
      </c>
      <c r="D12" s="62">
        <v>0.75</v>
      </c>
      <c r="E12" s="62">
        <v>0.75</v>
      </c>
      <c r="F12" s="62">
        <v>0.5</v>
      </c>
      <c r="G12" s="62"/>
      <c r="H12" s="62"/>
      <c r="I12" s="62"/>
      <c r="J12" s="10" t="str">
        <f t="shared" ca="1" si="1"/>
        <v>Incomplete</v>
      </c>
      <c r="L12" s="13">
        <f t="shared" si="2"/>
        <v>5</v>
      </c>
      <c r="M12" s="63" t="str">
        <f>IF('5'!$A8="","",'5'!$A8)</f>
        <v/>
      </c>
      <c r="N12" s="63" t="str">
        <f>IF('5'!$A12="","",'5'!$A12)</f>
        <v/>
      </c>
      <c r="O12" s="63" t="str">
        <f>IF('5'!$A16="","",'5'!$A16)</f>
        <v/>
      </c>
      <c r="P12" s="63" t="str">
        <f>IF('5'!$A20="","",'5'!$A20)</f>
        <v/>
      </c>
      <c r="Q12" s="63"/>
      <c r="R12" s="63"/>
      <c r="S12" s="63"/>
    </row>
    <row r="13" spans="1:19" x14ac:dyDescent="0.25">
      <c r="A13" s="13">
        <v>6</v>
      </c>
      <c r="B13" s="62">
        <f t="shared" si="0"/>
        <v>2</v>
      </c>
      <c r="C13" s="62">
        <v>1</v>
      </c>
      <c r="D13" s="62">
        <v>0.5</v>
      </c>
      <c r="E13" s="62">
        <v>0.5</v>
      </c>
      <c r="F13" s="62"/>
      <c r="G13" s="62"/>
      <c r="H13" s="62"/>
      <c r="I13" s="62"/>
      <c r="J13" s="10" t="str">
        <f t="shared" ca="1" si="1"/>
        <v>Incomplete</v>
      </c>
      <c r="L13" s="13">
        <f t="shared" si="2"/>
        <v>6</v>
      </c>
      <c r="M13" s="63" t="str">
        <f>IF('6'!$A8="","",'6'!$A8)</f>
        <v/>
      </c>
      <c r="N13" s="63" t="str">
        <f>IF('6'!$A12="","",'6'!$A12)</f>
        <v/>
      </c>
      <c r="O13" s="63" t="str">
        <f>IF('6'!$A19="","",'6'!$A19)</f>
        <v/>
      </c>
      <c r="P13" s="63"/>
      <c r="Q13" s="63"/>
      <c r="R13" s="63"/>
      <c r="S13" s="63"/>
    </row>
    <row r="14" spans="1:19" x14ac:dyDescent="0.25">
      <c r="A14" s="13">
        <v>7</v>
      </c>
      <c r="B14" s="62">
        <f t="shared" si="0"/>
        <v>2.25</v>
      </c>
      <c r="C14" s="62">
        <v>0.75</v>
      </c>
      <c r="D14" s="62">
        <v>0.5</v>
      </c>
      <c r="E14" s="62">
        <v>1</v>
      </c>
      <c r="F14" s="62"/>
      <c r="G14" s="62"/>
      <c r="H14" s="62"/>
      <c r="I14" s="62"/>
      <c r="J14" s="10" t="str">
        <f t="shared" ca="1" si="1"/>
        <v>Incomplete</v>
      </c>
      <c r="L14" s="13">
        <f t="shared" si="2"/>
        <v>7</v>
      </c>
      <c r="M14" s="63" t="str">
        <f>IF('7'!$A8="","",'7'!$A8)</f>
        <v/>
      </c>
      <c r="N14" s="63" t="str">
        <f>IF('7'!$A17="","",'7'!$A17)</f>
        <v/>
      </c>
      <c r="O14" s="63" t="str">
        <f>IF('7'!$A22="","",'7'!$A22)</f>
        <v/>
      </c>
      <c r="P14" s="63"/>
      <c r="Q14" s="63"/>
      <c r="R14" s="63"/>
      <c r="S14" s="63"/>
    </row>
    <row r="15" spans="1:19" x14ac:dyDescent="0.25">
      <c r="A15" s="13">
        <v>8</v>
      </c>
      <c r="B15" s="62">
        <f t="shared" si="0"/>
        <v>3</v>
      </c>
      <c r="C15" s="62">
        <v>1</v>
      </c>
      <c r="D15" s="62">
        <v>1</v>
      </c>
      <c r="E15" s="62">
        <v>1</v>
      </c>
      <c r="F15" s="62"/>
      <c r="G15" s="62"/>
      <c r="H15" s="62"/>
      <c r="I15" s="62"/>
      <c r="J15" s="10" t="str">
        <f t="shared" ca="1" si="1"/>
        <v>Incomplete</v>
      </c>
      <c r="L15" s="13">
        <f t="shared" si="2"/>
        <v>8</v>
      </c>
      <c r="M15" s="63" t="str">
        <f>IF('8'!$A8="","",'8'!$A8)</f>
        <v/>
      </c>
      <c r="N15" s="63" t="str">
        <f>IF('8'!$A12="","",'8'!$A12)</f>
        <v/>
      </c>
      <c r="O15" s="63" t="str">
        <f>IF('8'!$A19="","",'8'!$A19)</f>
        <v/>
      </c>
      <c r="P15" s="63"/>
      <c r="Q15" s="63"/>
      <c r="R15" s="63"/>
      <c r="S15" s="63"/>
    </row>
    <row r="16" spans="1:19" x14ac:dyDescent="0.25">
      <c r="A16" s="13">
        <v>9</v>
      </c>
      <c r="B16" s="62">
        <f t="shared" si="0"/>
        <v>2.25</v>
      </c>
      <c r="C16" s="62">
        <v>0.5</v>
      </c>
      <c r="D16" s="62">
        <v>0.5</v>
      </c>
      <c r="E16" s="62">
        <v>1</v>
      </c>
      <c r="F16" s="62">
        <v>0.25</v>
      </c>
      <c r="G16" s="62"/>
      <c r="H16" s="62"/>
      <c r="I16" s="62"/>
      <c r="J16" s="10" t="str">
        <f t="shared" ca="1" si="1"/>
        <v>Incomplete</v>
      </c>
      <c r="L16" s="13">
        <f t="shared" si="2"/>
        <v>9</v>
      </c>
      <c r="M16" s="63" t="str">
        <f>IF('9'!$A8="","",'9'!$A8)</f>
        <v/>
      </c>
      <c r="N16" s="63" t="str">
        <f>IF('9'!$A12="","",'9'!$A12)</f>
        <v/>
      </c>
      <c r="O16" s="63" t="str">
        <f>IF('9'!$A16="","",'9'!$A16)</f>
        <v/>
      </c>
      <c r="P16" s="63" t="str">
        <f>IF('9'!$A20="","",'9'!$A20)</f>
        <v/>
      </c>
      <c r="Q16" s="63"/>
      <c r="R16" s="63"/>
      <c r="S16" s="63"/>
    </row>
    <row r="17" spans="1:19" x14ac:dyDescent="0.25">
      <c r="A17" s="13">
        <v>10</v>
      </c>
      <c r="B17" s="62">
        <f t="shared" si="0"/>
        <v>2.75</v>
      </c>
      <c r="C17" s="62">
        <v>0.75</v>
      </c>
      <c r="D17" s="62">
        <v>1</v>
      </c>
      <c r="E17" s="62">
        <v>1</v>
      </c>
      <c r="F17" s="62"/>
      <c r="G17" s="62"/>
      <c r="H17" s="62"/>
      <c r="I17" s="62"/>
      <c r="J17" s="10" t="str">
        <f t="shared" ca="1" si="1"/>
        <v>Incomplete</v>
      </c>
      <c r="L17" s="13">
        <f t="shared" si="2"/>
        <v>10</v>
      </c>
      <c r="M17" s="63" t="str">
        <f>IF('10'!$A8="","",'10'!$A8)</f>
        <v/>
      </c>
      <c r="N17" s="63" t="str">
        <f>IF('10'!$A12="","",'10'!$A12)</f>
        <v/>
      </c>
      <c r="O17" s="63" t="str">
        <f>IF('10'!$A16="","",'10'!$A16)</f>
        <v/>
      </c>
      <c r="P17" s="63"/>
      <c r="Q17" s="63"/>
      <c r="R17" s="63"/>
      <c r="S17" s="63"/>
    </row>
    <row r="18" spans="1:19" x14ac:dyDescent="0.25">
      <c r="A18" s="13">
        <v>11</v>
      </c>
      <c r="B18" s="62">
        <f t="shared" si="0"/>
        <v>2</v>
      </c>
      <c r="C18" s="62">
        <v>1</v>
      </c>
      <c r="D18" s="62">
        <v>1</v>
      </c>
      <c r="E18" s="62"/>
      <c r="F18" s="62"/>
      <c r="G18" s="62"/>
      <c r="H18" s="62"/>
      <c r="I18" s="62"/>
      <c r="J18" s="10" t="str">
        <f t="shared" ca="1" si="1"/>
        <v>Incomplete</v>
      </c>
      <c r="L18" s="13">
        <f t="shared" si="2"/>
        <v>11</v>
      </c>
      <c r="M18" s="63" t="str">
        <f>IF('11'!$A20="","",'11'!$A20)</f>
        <v/>
      </c>
      <c r="N18" s="63" t="str">
        <f>IF('11'!$A24="","",'11'!$A24)</f>
        <v/>
      </c>
      <c r="O18" s="63"/>
      <c r="P18" s="63"/>
      <c r="Q18" s="63"/>
      <c r="R18" s="63"/>
      <c r="S18" s="63"/>
    </row>
    <row r="19" spans="1:19" x14ac:dyDescent="0.25">
      <c r="A19" s="13">
        <v>12</v>
      </c>
      <c r="B19" s="62">
        <f t="shared" si="0"/>
        <v>2.75</v>
      </c>
      <c r="C19" s="62">
        <v>2.25</v>
      </c>
      <c r="D19" s="62">
        <v>0.5</v>
      </c>
      <c r="E19" s="62"/>
      <c r="F19" s="62"/>
      <c r="G19" s="62"/>
      <c r="H19" s="62"/>
      <c r="I19" s="62"/>
      <c r="J19" s="10" t="str">
        <f t="shared" ca="1" si="1"/>
        <v>Incomplete</v>
      </c>
      <c r="L19" s="13">
        <f t="shared" si="2"/>
        <v>12</v>
      </c>
      <c r="M19" s="63" t="str">
        <f>IF('12'!$A24="","",'12'!$A24)</f>
        <v/>
      </c>
      <c r="N19" s="63" t="str">
        <f>IF('12'!$A28="","",'12'!$A28)</f>
        <v/>
      </c>
      <c r="O19" s="63"/>
      <c r="P19" s="63"/>
      <c r="Q19" s="63"/>
      <c r="R19" s="63"/>
      <c r="S19" s="63"/>
    </row>
    <row r="20" spans="1:19" x14ac:dyDescent="0.25">
      <c r="A20" s="13">
        <v>13</v>
      </c>
      <c r="B20" s="62">
        <f t="shared" si="0"/>
        <v>2.5</v>
      </c>
      <c r="C20" s="62">
        <v>1.5</v>
      </c>
      <c r="D20" s="62">
        <v>1</v>
      </c>
      <c r="E20" s="62"/>
      <c r="F20" s="62"/>
      <c r="G20" s="62"/>
      <c r="H20" s="62"/>
      <c r="I20" s="62"/>
      <c r="J20" s="10" t="str">
        <f t="shared" ca="1" si="1"/>
        <v>Incomplete</v>
      </c>
      <c r="L20" s="13">
        <f t="shared" si="2"/>
        <v>13</v>
      </c>
      <c r="M20" s="63" t="str">
        <f>IF('13'!$A8="","",'13'!$A8)</f>
        <v/>
      </c>
      <c r="N20" s="63" t="str">
        <f>IF('13'!$A17="","",'13'!$A17)</f>
        <v/>
      </c>
      <c r="O20" s="63"/>
      <c r="P20" s="63"/>
      <c r="Q20" s="63"/>
      <c r="R20" s="63"/>
      <c r="S20" s="63"/>
    </row>
    <row r="21" spans="1:19" x14ac:dyDescent="0.25">
      <c r="A21" s="13">
        <v>14</v>
      </c>
      <c r="B21" s="62">
        <f t="shared" si="0"/>
        <v>2.5</v>
      </c>
      <c r="C21" s="62">
        <v>1.25</v>
      </c>
      <c r="D21" s="62">
        <v>0.5</v>
      </c>
      <c r="E21" s="62">
        <v>0.25</v>
      </c>
      <c r="F21" s="62">
        <v>0.5</v>
      </c>
      <c r="G21" s="62"/>
      <c r="H21" s="62"/>
      <c r="I21" s="62"/>
      <c r="J21" s="10" t="str">
        <f t="shared" ca="1" si="1"/>
        <v>Incomplete</v>
      </c>
      <c r="L21" s="13">
        <f t="shared" si="2"/>
        <v>14</v>
      </c>
      <c r="M21" s="63" t="str">
        <f>IF('14'!$A30="","",'14'!$A30)</f>
        <v/>
      </c>
      <c r="N21" s="63" t="str">
        <f>IF('14'!$A34="","",'14'!$A34)</f>
        <v/>
      </c>
      <c r="O21" s="63" t="str">
        <f>IF('14'!$A38="","",'14'!$A38)</f>
        <v/>
      </c>
      <c r="P21" s="63" t="str">
        <f>IF('14'!$A42="","",'14'!$A42)</f>
        <v/>
      </c>
      <c r="Q21" s="63"/>
      <c r="R21" s="63"/>
      <c r="S21" s="63"/>
    </row>
    <row r="22" spans="1:19" x14ac:dyDescent="0.25">
      <c r="A22" s="13">
        <v>15</v>
      </c>
      <c r="B22" s="62">
        <f t="shared" si="0"/>
        <v>3.75</v>
      </c>
      <c r="C22" s="62">
        <v>2.25</v>
      </c>
      <c r="D22" s="62">
        <v>0.5</v>
      </c>
      <c r="E22" s="62">
        <v>1</v>
      </c>
      <c r="F22" s="62"/>
      <c r="G22" s="62"/>
      <c r="H22" s="62"/>
      <c r="I22" s="62"/>
      <c r="J22" s="10" t="str">
        <f t="shared" ca="1" si="1"/>
        <v>Incomplete</v>
      </c>
      <c r="L22" s="13">
        <f t="shared" si="2"/>
        <v>15</v>
      </c>
      <c r="M22" s="63" t="str">
        <f>IF('15'!$A29="","",'15'!$A29)</f>
        <v/>
      </c>
      <c r="N22" s="63" t="str">
        <f>IF('15'!$A33="","",'15'!$A33)</f>
        <v/>
      </c>
      <c r="O22" s="63" t="str">
        <f>IF('15'!$A37="","",'15'!$A37)</f>
        <v/>
      </c>
      <c r="P22" s="63"/>
      <c r="Q22" s="63"/>
      <c r="R22" s="63"/>
      <c r="S22" s="63"/>
    </row>
    <row r="23" spans="1:19" x14ac:dyDescent="0.25">
      <c r="A23" s="13">
        <v>16</v>
      </c>
      <c r="B23" s="62">
        <f t="shared" si="0"/>
        <v>2</v>
      </c>
      <c r="C23" s="62">
        <v>1</v>
      </c>
      <c r="D23" s="62">
        <v>1</v>
      </c>
      <c r="E23" s="62"/>
      <c r="F23" s="62"/>
      <c r="G23" s="62"/>
      <c r="H23" s="62"/>
      <c r="I23" s="62"/>
      <c r="J23" s="10" t="str">
        <f t="shared" ca="1" si="1"/>
        <v>Incomplete</v>
      </c>
      <c r="L23" s="13">
        <f t="shared" si="2"/>
        <v>16</v>
      </c>
      <c r="M23" s="63" t="str">
        <f>IF('16'!$A24="","",'16'!$A24)</f>
        <v/>
      </c>
      <c r="N23" s="63" t="str">
        <f>IF('16'!$A28="","",'16'!$A28)</f>
        <v/>
      </c>
      <c r="O23" s="63"/>
      <c r="P23" s="63"/>
      <c r="Q23" s="63"/>
      <c r="R23" s="63"/>
      <c r="S23" s="63"/>
    </row>
    <row r="24" spans="1:19" x14ac:dyDescent="0.25">
      <c r="A24" s="13">
        <v>17</v>
      </c>
      <c r="B24" s="62">
        <f t="shared" si="0"/>
        <v>2.5</v>
      </c>
      <c r="C24" s="62">
        <v>1.5</v>
      </c>
      <c r="D24" s="62">
        <v>1</v>
      </c>
      <c r="E24" s="62"/>
      <c r="F24" s="62"/>
      <c r="G24" s="62"/>
      <c r="H24" s="62"/>
      <c r="I24" s="62"/>
      <c r="J24" s="10" t="str">
        <f t="shared" ca="1" si="1"/>
        <v>Incomplete</v>
      </c>
      <c r="L24" s="13">
        <f t="shared" si="2"/>
        <v>17</v>
      </c>
      <c r="M24" s="63" t="str">
        <f>IF('17'!$A55="","",'17'!$A55)</f>
        <v/>
      </c>
      <c r="N24" s="63" t="str">
        <f>IF('17'!$A59="","",'17'!$A59)</f>
        <v/>
      </c>
      <c r="O24" s="63"/>
      <c r="P24" s="63"/>
      <c r="Q24" s="63"/>
      <c r="R24" s="63"/>
      <c r="S24" s="63"/>
    </row>
    <row r="25" spans="1:19" x14ac:dyDescent="0.25">
      <c r="A25" s="13">
        <v>18</v>
      </c>
      <c r="B25" s="62">
        <f t="shared" si="0"/>
        <v>2.75</v>
      </c>
      <c r="C25" s="62">
        <v>0.25</v>
      </c>
      <c r="D25" s="62">
        <v>2</v>
      </c>
      <c r="E25" s="62">
        <v>0.5</v>
      </c>
      <c r="F25" s="62"/>
      <c r="G25" s="62"/>
      <c r="H25" s="62"/>
      <c r="I25" s="62"/>
      <c r="J25" s="10" t="str">
        <f t="shared" ca="1" si="1"/>
        <v>Incomplete</v>
      </c>
      <c r="L25" s="13">
        <f t="shared" si="2"/>
        <v>18</v>
      </c>
      <c r="M25" s="63" t="str">
        <f>IF('18'!$A22="","",'18'!$A22)</f>
        <v/>
      </c>
      <c r="N25" s="63" t="str">
        <f>IF('18'!$A26="","",'18'!$A26)</f>
        <v/>
      </c>
      <c r="O25" s="63" t="str">
        <f>IF('18'!$A30="","",'18'!$A30)</f>
        <v/>
      </c>
      <c r="P25" s="63"/>
      <c r="Q25" s="63"/>
      <c r="R25" s="63"/>
      <c r="S25" s="63"/>
    </row>
    <row r="26" spans="1:19" x14ac:dyDescent="0.25">
      <c r="A26" s="13">
        <v>19</v>
      </c>
      <c r="B26" s="62">
        <f t="shared" si="0"/>
        <v>2</v>
      </c>
      <c r="C26" s="62">
        <v>0.75</v>
      </c>
      <c r="D26" s="62">
        <v>0.75</v>
      </c>
      <c r="E26" s="62">
        <v>0.5</v>
      </c>
      <c r="F26" s="62"/>
      <c r="G26" s="62"/>
      <c r="H26" s="62"/>
      <c r="I26" s="62"/>
      <c r="J26" s="10" t="str">
        <f t="shared" ca="1" si="1"/>
        <v>Incomplete</v>
      </c>
      <c r="L26" s="13">
        <f t="shared" si="2"/>
        <v>19</v>
      </c>
      <c r="M26" s="63" t="str">
        <f>IF('19'!$A23="","",'19'!$A23)</f>
        <v/>
      </c>
      <c r="N26" s="63" t="str">
        <f>IF('19'!$A27="","",'19'!$A27)</f>
        <v/>
      </c>
      <c r="O26" s="63" t="str">
        <f>IF('19'!$A31="","",'19'!$A31)</f>
        <v/>
      </c>
      <c r="P26" s="63"/>
      <c r="Q26" s="63"/>
      <c r="R26" s="63"/>
      <c r="S26" s="63"/>
    </row>
    <row r="27" spans="1:19" x14ac:dyDescent="0.25">
      <c r="A27" s="13">
        <v>20</v>
      </c>
      <c r="B27" s="62">
        <f t="shared" si="0"/>
        <v>2.5</v>
      </c>
      <c r="C27" s="62">
        <v>0.75</v>
      </c>
      <c r="D27" s="62">
        <v>0.75</v>
      </c>
      <c r="E27" s="62">
        <v>0.5</v>
      </c>
      <c r="F27" s="62">
        <v>0.5</v>
      </c>
      <c r="G27" s="62"/>
      <c r="H27" s="62"/>
      <c r="I27" s="62"/>
      <c r="J27" s="10" t="str">
        <f t="shared" ref="J27:J33" ca="1" si="3">INDIRECT("'"&amp;A27&amp;"'!B1")</f>
        <v>Incomplete</v>
      </c>
      <c r="L27" s="13">
        <f t="shared" ref="L27:L34" si="4">A27</f>
        <v>20</v>
      </c>
      <c r="M27" s="63" t="str">
        <f>IF('20'!$A26="","",'20'!$A26)</f>
        <v/>
      </c>
      <c r="N27" s="63" t="str">
        <f>IF('20'!$A30="","",'20'!$A30)</f>
        <v/>
      </c>
      <c r="O27" s="63" t="str">
        <f>IF('20'!$A34="","",'20'!$A34)</f>
        <v/>
      </c>
      <c r="P27" s="63" t="str">
        <f>IF('20'!$A38="","",'20'!$A38)</f>
        <v/>
      </c>
      <c r="Q27" s="63"/>
      <c r="R27" s="63"/>
      <c r="S27" s="63"/>
    </row>
    <row r="28" spans="1:19" x14ac:dyDescent="0.25">
      <c r="A28" s="13">
        <v>21</v>
      </c>
      <c r="B28" s="62">
        <f t="shared" si="0"/>
        <v>2.5</v>
      </c>
      <c r="C28" s="62">
        <v>1</v>
      </c>
      <c r="D28" s="62">
        <v>0.5</v>
      </c>
      <c r="E28" s="62">
        <v>1</v>
      </c>
      <c r="F28" s="62"/>
      <c r="G28" s="62"/>
      <c r="H28" s="62"/>
      <c r="I28" s="62"/>
      <c r="J28" s="10" t="str">
        <f t="shared" ca="1" si="3"/>
        <v>Incomplete</v>
      </c>
      <c r="L28" s="13">
        <f t="shared" si="4"/>
        <v>21</v>
      </c>
      <c r="M28" s="63" t="str">
        <f>IF('21'!$A19="","",'21'!$A19)</f>
        <v/>
      </c>
      <c r="N28" s="63" t="str">
        <f>IF('21'!$A23="","",'21'!$A23)</f>
        <v/>
      </c>
      <c r="O28" s="63" t="str">
        <f>IF('21'!$A27="","",'21'!$A27)</f>
        <v/>
      </c>
      <c r="P28" s="63"/>
      <c r="Q28" s="63"/>
      <c r="R28" s="63"/>
      <c r="S28" s="63"/>
    </row>
    <row r="29" spans="1:19" x14ac:dyDescent="0.25">
      <c r="A29" s="13">
        <v>22</v>
      </c>
      <c r="B29" s="62">
        <f t="shared" si="0"/>
        <v>2.75</v>
      </c>
      <c r="C29" s="62">
        <v>2.5</v>
      </c>
      <c r="D29" s="62">
        <v>0.25</v>
      </c>
      <c r="E29" s="62"/>
      <c r="F29" s="62"/>
      <c r="G29" s="62"/>
      <c r="H29" s="62"/>
      <c r="I29" s="62"/>
      <c r="J29" s="10" t="str">
        <f t="shared" ca="1" si="3"/>
        <v>Incomplete</v>
      </c>
      <c r="L29" s="13">
        <f t="shared" si="4"/>
        <v>22</v>
      </c>
      <c r="M29" s="63" t="str">
        <f>IF('22'!$A18="","",'22'!$A18)</f>
        <v/>
      </c>
      <c r="N29" s="63" t="str">
        <f>IF('22'!$A22="","",'22'!$A22)</f>
        <v/>
      </c>
      <c r="O29" s="63"/>
      <c r="P29" s="63"/>
      <c r="Q29" s="63"/>
      <c r="R29" s="63"/>
      <c r="S29" s="63"/>
    </row>
    <row r="30" spans="1:19" x14ac:dyDescent="0.25">
      <c r="A30" s="17">
        <v>23</v>
      </c>
      <c r="B30" s="62">
        <f t="shared" si="0"/>
        <v>3</v>
      </c>
      <c r="C30" s="62">
        <v>0.75</v>
      </c>
      <c r="D30" s="62">
        <v>0.25</v>
      </c>
      <c r="E30" s="62">
        <v>0.75</v>
      </c>
      <c r="F30" s="62">
        <v>0.75</v>
      </c>
      <c r="G30" s="62">
        <v>0.5</v>
      </c>
      <c r="H30" s="62"/>
      <c r="I30" s="62"/>
      <c r="J30" s="10" t="str">
        <f t="shared" ca="1" si="3"/>
        <v>Incomplete</v>
      </c>
      <c r="L30" s="13">
        <f t="shared" si="4"/>
        <v>23</v>
      </c>
      <c r="M30" s="63" t="str">
        <f>IF('23'!$A16="","",'23'!$A16)</f>
        <v/>
      </c>
      <c r="N30" s="63" t="str">
        <f>IF('23'!$A20="","",'23'!$A20)</f>
        <v/>
      </c>
      <c r="O30" s="63" t="str">
        <f>IF('23'!$A24="","",'23'!$A24)</f>
        <v/>
      </c>
      <c r="P30" s="63" t="str">
        <f>IF('23'!$A28="","",'23'!$A28)</f>
        <v/>
      </c>
      <c r="Q30" s="63" t="str">
        <f>IF('23'!$A32="","",'23'!$A32)</f>
        <v/>
      </c>
      <c r="R30" s="63"/>
      <c r="S30" s="63"/>
    </row>
    <row r="31" spans="1:19" x14ac:dyDescent="0.25">
      <c r="A31" s="17">
        <v>24</v>
      </c>
      <c r="B31" s="62">
        <f t="shared" si="0"/>
        <v>3.5</v>
      </c>
      <c r="C31" s="62">
        <v>0.5</v>
      </c>
      <c r="D31" s="62">
        <v>1.5</v>
      </c>
      <c r="E31" s="62">
        <v>1.5</v>
      </c>
      <c r="F31" s="62"/>
      <c r="G31" s="62"/>
      <c r="H31" s="62"/>
      <c r="I31" s="62"/>
      <c r="J31" s="10" t="str">
        <f t="shared" ca="1" si="3"/>
        <v>Incomplete</v>
      </c>
      <c r="L31" s="13">
        <f t="shared" si="4"/>
        <v>24</v>
      </c>
      <c r="M31" s="63" t="str">
        <f>IF('24'!$A8="","",'24'!$A8)</f>
        <v/>
      </c>
      <c r="N31" s="63" t="str">
        <f>IF('24'!$A14="","",'24'!$A14)</f>
        <v/>
      </c>
      <c r="O31" s="63" t="str">
        <f>IF('24'!$A22="","",'24'!$A22)</f>
        <v/>
      </c>
      <c r="P31" s="63"/>
      <c r="Q31" s="63"/>
      <c r="R31" s="63"/>
      <c r="S31" s="63"/>
    </row>
    <row r="32" spans="1:19" x14ac:dyDescent="0.25">
      <c r="A32" s="13">
        <v>25</v>
      </c>
      <c r="B32" s="62">
        <f t="shared" si="0"/>
        <v>3</v>
      </c>
      <c r="C32" s="62">
        <v>1</v>
      </c>
      <c r="D32" s="62">
        <v>1</v>
      </c>
      <c r="E32" s="62">
        <v>1</v>
      </c>
      <c r="F32" s="62"/>
      <c r="G32" s="62"/>
      <c r="H32" s="62"/>
      <c r="I32" s="62"/>
      <c r="J32" s="10" t="str">
        <f t="shared" ca="1" si="3"/>
        <v>Incomplete</v>
      </c>
      <c r="L32" s="13">
        <f t="shared" si="4"/>
        <v>25</v>
      </c>
      <c r="M32" s="63" t="str">
        <f>IF('25'!$A8="","",'25'!$A8)</f>
        <v/>
      </c>
      <c r="N32" s="63" t="str">
        <f>IF('25'!$A12="","",'25'!$A12)</f>
        <v/>
      </c>
      <c r="O32" s="63" t="str">
        <f>IF('25'!$A16="","",'25'!$A16)</f>
        <v/>
      </c>
      <c r="P32" s="63"/>
      <c r="Q32" s="63"/>
      <c r="R32" s="63"/>
      <c r="S32" s="63"/>
    </row>
    <row r="33" spans="1:19" x14ac:dyDescent="0.25">
      <c r="A33" s="13">
        <v>26</v>
      </c>
      <c r="B33" s="62">
        <f t="shared" si="0"/>
        <v>2.75</v>
      </c>
      <c r="C33" s="62">
        <v>0.5</v>
      </c>
      <c r="D33" s="62">
        <v>1</v>
      </c>
      <c r="E33" s="62">
        <v>0.75</v>
      </c>
      <c r="F33" s="62">
        <v>0.5</v>
      </c>
      <c r="G33" s="62"/>
      <c r="H33" s="62"/>
      <c r="I33" s="62"/>
      <c r="J33" s="10" t="str">
        <f t="shared" ca="1" si="3"/>
        <v>Incomplete</v>
      </c>
      <c r="L33" s="13">
        <f t="shared" si="4"/>
        <v>26</v>
      </c>
      <c r="M33" s="63" t="str">
        <f>IF('26'!$A8="","",'26'!$A8)</f>
        <v/>
      </c>
      <c r="N33" s="63" t="str">
        <f>IF('26'!$A12="","",'26'!$A12)</f>
        <v/>
      </c>
      <c r="O33" s="63" t="str">
        <f>IF('26'!$A19="","",'26'!$A19)</f>
        <v/>
      </c>
      <c r="P33" s="63" t="str">
        <f>IF('26'!$A23="","",'26'!$A23)</f>
        <v/>
      </c>
      <c r="Q33" s="63"/>
      <c r="R33" s="63"/>
      <c r="S33" s="63"/>
    </row>
    <row r="34" spans="1:19" x14ac:dyDescent="0.25">
      <c r="A34" s="13">
        <v>27</v>
      </c>
      <c r="B34" s="62">
        <f t="shared" ref="B34" si="5">SUM(C34:I34)</f>
        <v>2</v>
      </c>
      <c r="C34" s="62">
        <v>0.5</v>
      </c>
      <c r="D34" s="62">
        <v>0.5</v>
      </c>
      <c r="E34" s="62">
        <v>0.5</v>
      </c>
      <c r="F34" s="62">
        <v>0.5</v>
      </c>
      <c r="G34" s="62"/>
      <c r="H34" s="62"/>
      <c r="I34" s="62"/>
      <c r="J34" s="10" t="str">
        <f t="shared" ref="J34" ca="1" si="6">INDIRECT("'"&amp;A34&amp;"'!B1")</f>
        <v>Incomplete</v>
      </c>
      <c r="L34" s="13">
        <f t="shared" si="4"/>
        <v>27</v>
      </c>
      <c r="M34" s="63" t="str">
        <f>IF('27'!$A8="","",'27'!$A8)</f>
        <v/>
      </c>
      <c r="N34" s="63" t="str">
        <f>IF('27'!$A12="","",'27'!$A12)</f>
        <v/>
      </c>
      <c r="O34" s="63" t="str">
        <f>IF('27'!$A16="","",'27'!$A16)</f>
        <v/>
      </c>
      <c r="P34" s="63" t="str">
        <f>IF('27'!$A20="","",'27'!$A20)</f>
        <v/>
      </c>
      <c r="Q34" s="63"/>
      <c r="R34" s="63"/>
      <c r="S34" s="63"/>
    </row>
  </sheetData>
  <mergeCells count="1">
    <mergeCell ref="B6:B7"/>
  </mergeCells>
  <conditionalFormatting sqref="J8:J32">
    <cfRule type="cellIs" dxfId="108" priority="205" operator="equal">
      <formula>"Finished"</formula>
    </cfRule>
    <cfRule type="cellIs" dxfId="107" priority="206" operator="equal">
      <formula>"Flag for Review"</formula>
    </cfRule>
    <cfRule type="cellIs" dxfId="106" priority="207" operator="equal">
      <formula>"Incomplete"</formula>
    </cfRule>
  </conditionalFormatting>
  <conditionalFormatting sqref="P2">
    <cfRule type="expression" dxfId="105" priority="44">
      <formula>LEN(P2)=0</formula>
    </cfRule>
    <cfRule type="cellIs" dxfId="104" priority="202" operator="greaterThanOrEqual">
      <formula>0.75</formula>
    </cfRule>
    <cfRule type="cellIs" dxfId="103" priority="203" operator="greaterThanOrEqual">
      <formula>0.65</formula>
    </cfRule>
    <cfRule type="cellIs" dxfId="102" priority="204" operator="greaterThanOrEqual">
      <formula>0</formula>
    </cfRule>
  </conditionalFormatting>
  <conditionalFormatting sqref="C8:I32">
    <cfRule type="containsBlanks" dxfId="101" priority="208">
      <formula>LEN(TRIM(C8))=0</formula>
    </cfRule>
  </conditionalFormatting>
  <conditionalFormatting sqref="M8:S32">
    <cfRule type="expression" dxfId="100" priority="17">
      <formula>C8=""</formula>
    </cfRule>
    <cfRule type="expression" dxfId="99" priority="18">
      <formula>M8/C8&gt;=0.75</formula>
    </cfRule>
    <cfRule type="expression" dxfId="98" priority="19">
      <formula>M8/C8&gt;=0.65</formula>
    </cfRule>
    <cfRule type="expression" dxfId="97" priority="20">
      <formula>M8/C8&gt;=0</formula>
    </cfRule>
  </conditionalFormatting>
  <conditionalFormatting sqref="J34">
    <cfRule type="cellIs" dxfId="96" priority="13" operator="equal">
      <formula>"Finished"</formula>
    </cfRule>
    <cfRule type="cellIs" dxfId="95" priority="14" operator="equal">
      <formula>"Flag for Review"</formula>
    </cfRule>
    <cfRule type="cellIs" dxfId="94" priority="15" operator="equal">
      <formula>"Incomplete"</formula>
    </cfRule>
  </conditionalFormatting>
  <conditionalFormatting sqref="C34:I34">
    <cfRule type="containsBlanks" dxfId="93" priority="16">
      <formula>LEN(TRIM(C34))=0</formula>
    </cfRule>
  </conditionalFormatting>
  <conditionalFormatting sqref="M34:S34">
    <cfRule type="expression" dxfId="92" priority="9">
      <formula>C34=""</formula>
    </cfRule>
    <cfRule type="expression" dxfId="91" priority="10">
      <formula>M34/C34&gt;=0.75</formula>
    </cfRule>
    <cfRule type="expression" dxfId="90" priority="11">
      <formula>M34/C34&gt;=0.65</formula>
    </cfRule>
    <cfRule type="expression" dxfId="89" priority="12">
      <formula>M34/C34&gt;=0</formula>
    </cfRule>
  </conditionalFormatting>
  <conditionalFormatting sqref="M33:S33">
    <cfRule type="expression" dxfId="88" priority="1">
      <formula>C33=""</formula>
    </cfRule>
    <cfRule type="expression" dxfId="87" priority="2">
      <formula>M33/C33&gt;=0.75</formula>
    </cfRule>
    <cfRule type="expression" dxfId="86" priority="3">
      <formula>M33/C33&gt;=0.65</formula>
    </cfRule>
    <cfRule type="expression" dxfId="85" priority="4">
      <formula>M33/C33&gt;=0</formula>
    </cfRule>
  </conditionalFormatting>
  <conditionalFormatting sqref="J33">
    <cfRule type="cellIs" dxfId="84" priority="5" operator="equal">
      <formula>"Finished"</formula>
    </cfRule>
    <cfRule type="cellIs" dxfId="83" priority="6" operator="equal">
      <formula>"Flag for Review"</formula>
    </cfRule>
    <cfRule type="cellIs" dxfId="82" priority="7" operator="equal">
      <formula>"Incomplete"</formula>
    </cfRule>
  </conditionalFormatting>
  <conditionalFormatting sqref="C33:I33">
    <cfRule type="containsBlanks" dxfId="81" priority="8">
      <formula>LEN(TRIM(C33))=0</formula>
    </cfRule>
  </conditionalFormatting>
  <hyperlinks>
    <hyperlink ref="L8" location="'1'!A1" display="'1'!A1"/>
    <hyperlink ref="L9" location="'2'!A1" display="'2'!A1"/>
    <hyperlink ref="L10" location="'3'!A1" display="'3'!A1"/>
    <hyperlink ref="L11" location="'4'!A1" display="'4'!A1"/>
    <hyperlink ref="L12" location="'5'!A1" display="'5'!A1"/>
    <hyperlink ref="L13" location="'6'!A1" display="'6'!A1"/>
    <hyperlink ref="L14" location="'7'!A1" display="'7'!A1"/>
    <hyperlink ref="L15" location="'8'!A1" display="'8'!A1"/>
    <hyperlink ref="L16" location="'9'!A1" display="'9'!A1"/>
    <hyperlink ref="L17" location="'10'!A1" display="'10'!A1"/>
    <hyperlink ref="L18" location="'11'!A1" display="'11'!A1"/>
    <hyperlink ref="L19" location="'12'!A1" display="'12'!A1"/>
    <hyperlink ref="L20" location="'13'!A1" display="'13'!A1"/>
    <hyperlink ref="L21" location="'14'!A1" display="'14'!A1"/>
    <hyperlink ref="L22" location="'15'!A1" display="'15'!A1"/>
    <hyperlink ref="L23" location="'16'!A1" display="'16'!A1"/>
    <hyperlink ref="L24" location="'17'!A1" display="'17'!A1"/>
    <hyperlink ref="L25" location="'18'!A1" display="'18'!A1"/>
    <hyperlink ref="A8" location="'1'!A1" display="'1'!A1"/>
    <hyperlink ref="A9" location="'2'!A1" display="'2'!A1"/>
    <hyperlink ref="A10" location="'3'!A1" display="'3'!A1"/>
    <hyperlink ref="A11" location="'4'!A1" display="'4'!A1"/>
    <hyperlink ref="A12" location="'5'!A1" display="'5'!A1"/>
    <hyperlink ref="A13" location="'6'!A1" display="'6'!A1"/>
    <hyperlink ref="A14" location="'7'!A1" display="'7'!A1"/>
    <hyperlink ref="A15" location="'8'!A1" display="'8'!A1"/>
    <hyperlink ref="A16" location="'9'!A1" display="'9'!A1"/>
    <hyperlink ref="A17" location="'10'!A1" display="'10'!A1"/>
    <hyperlink ref="A18" location="'11'!A1" display="'11'!A1"/>
    <hyperlink ref="A19" location="'12'!A1" display="'12'!A1"/>
    <hyperlink ref="A20" location="'13'!A1" display="'13'!A1"/>
    <hyperlink ref="A21" location="'14'!A1" display="'14'!A1"/>
    <hyperlink ref="A22" location="'15'!A1" display="'15'!A1"/>
    <hyperlink ref="A23" location="'16'!A1" display="'16'!A1"/>
    <hyperlink ref="A24" location="'17'!A1" display="'17'!A1"/>
    <hyperlink ref="A25" location="'18'!A1" display="'18'!A1"/>
    <hyperlink ref="L27" location="'20'!A1" display="'20'!A1"/>
    <hyperlink ref="L28" location="'21'!A1" display="'21'!A1"/>
    <hyperlink ref="L29" location="'22'!A1" display="'22'!A1"/>
    <hyperlink ref="L30" location="'23'!A1" display="'23'!A1"/>
    <hyperlink ref="L31" location="'24'!A1" display="'24'!A1"/>
    <hyperlink ref="L32" location="'25'!A1" display="'25'!A1"/>
    <hyperlink ref="A26" location="'19'!A1" display="19"/>
    <hyperlink ref="L26" location="'19'!A1" display="'19'!A1"/>
    <hyperlink ref="A27" location="'20'!A1" display="20"/>
    <hyperlink ref="A28" location="'21'!A1" display="21"/>
    <hyperlink ref="A29" location="'22'!A1" display="22"/>
    <hyperlink ref="A30" location="'23'!A1" display="23"/>
    <hyperlink ref="A31" location="'24'!A1" display="24"/>
    <hyperlink ref="A32" location="'25'!A1" display="25"/>
    <hyperlink ref="A34" location="'27'!A1" display="'27'!A1"/>
    <hyperlink ref="A33" location="'26'!A1" display="'26'!A1"/>
    <hyperlink ref="L33" location="'26'!A1" display="'26'!A1"/>
    <hyperlink ref="L34" location="'27'!A1" display="'27'!A1"/>
  </hyperlink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I186"/>
  <sheetViews>
    <sheetView workbookViewId="0"/>
  </sheetViews>
  <sheetFormatPr defaultColWidth="9.140625" defaultRowHeight="15" x14ac:dyDescent="0.25"/>
  <cols>
    <col min="1" max="1" width="8.7109375" style="29" customWidth="1"/>
    <col min="2" max="2" width="16.7109375" style="29" customWidth="1"/>
    <col min="3" max="3" width="10.140625" style="29" customWidth="1"/>
    <col min="4" max="4" width="9.42578125" style="29" customWidth="1"/>
    <col min="5" max="5" width="14.140625" style="29" customWidth="1"/>
    <col min="6" max="9" width="9.42578125" style="29" customWidth="1"/>
    <col min="10" max="10" width="10.7109375" style="29" customWidth="1"/>
    <col min="11" max="16384" width="9.140625" style="29"/>
  </cols>
  <sheetData>
    <row r="1" spans="1:9" x14ac:dyDescent="0.25">
      <c r="A1" s="7">
        <v>18</v>
      </c>
      <c r="B1" s="41" t="s">
        <v>12</v>
      </c>
      <c r="C1" s="28"/>
      <c r="D1" s="28"/>
      <c r="E1" s="28"/>
      <c r="F1" s="28"/>
      <c r="G1" s="28"/>
      <c r="H1" s="38"/>
      <c r="I1" s="66" t="s">
        <v>29</v>
      </c>
    </row>
    <row r="2" spans="1:9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9" x14ac:dyDescent="0.25">
      <c r="A3" s="8" t="s">
        <v>13</v>
      </c>
      <c r="B3" s="72" t="s">
        <v>324</v>
      </c>
      <c r="C3" s="72"/>
      <c r="D3" s="24"/>
      <c r="E3" s="24"/>
      <c r="F3" s="24"/>
      <c r="G3" s="24"/>
      <c r="H3" s="24"/>
      <c r="I3" s="25"/>
    </row>
    <row r="4" spans="1:9" x14ac:dyDescent="0.25">
      <c r="A4" s="9">
        <f>INDEX('Point Grid'!B:B,MATCH($A$1,'Point Grid'!A:A,0))</f>
        <v>2.75</v>
      </c>
      <c r="B4" s="72"/>
      <c r="C4" s="72"/>
      <c r="D4" s="24"/>
      <c r="E4" s="24"/>
      <c r="F4" s="24"/>
      <c r="G4" s="24"/>
      <c r="H4" s="24"/>
      <c r="I4" s="25"/>
    </row>
    <row r="5" spans="1:9" x14ac:dyDescent="0.25">
      <c r="A5" s="38"/>
      <c r="B5" s="73" t="s">
        <v>325</v>
      </c>
      <c r="C5" s="120">
        <v>0</v>
      </c>
      <c r="D5" s="24"/>
      <c r="E5" s="24"/>
      <c r="F5" s="24"/>
      <c r="G5" s="24"/>
      <c r="H5" s="24"/>
      <c r="I5" s="25"/>
    </row>
    <row r="6" spans="1:9" x14ac:dyDescent="0.25">
      <c r="A6" s="30"/>
      <c r="B6" s="74" t="s">
        <v>326</v>
      </c>
      <c r="C6" s="121">
        <v>300000</v>
      </c>
      <c r="D6" s="80"/>
      <c r="E6" s="122"/>
      <c r="F6" s="24"/>
      <c r="G6" s="24"/>
      <c r="H6" s="24"/>
      <c r="I6" s="25"/>
    </row>
    <row r="7" spans="1:9" x14ac:dyDescent="0.25">
      <c r="A7" s="30"/>
      <c r="B7" s="74" t="s">
        <v>41</v>
      </c>
      <c r="C7" s="121"/>
      <c r="D7" s="80"/>
      <c r="E7" s="122"/>
      <c r="F7" s="123"/>
      <c r="G7" s="123"/>
      <c r="H7" s="123"/>
      <c r="I7" s="124"/>
    </row>
    <row r="8" spans="1:9" x14ac:dyDescent="0.25">
      <c r="A8" s="30"/>
      <c r="B8" s="74" t="s">
        <v>42</v>
      </c>
      <c r="C8" s="121">
        <v>500000</v>
      </c>
      <c r="D8" s="80"/>
      <c r="E8" s="122"/>
      <c r="F8" s="123"/>
      <c r="G8" s="123"/>
      <c r="H8" s="123"/>
      <c r="I8" s="124"/>
    </row>
    <row r="9" spans="1:9" x14ac:dyDescent="0.25">
      <c r="A9" s="30"/>
      <c r="B9" s="74" t="s">
        <v>43</v>
      </c>
      <c r="C9" s="121">
        <v>10000000</v>
      </c>
      <c r="D9" s="80"/>
      <c r="E9" s="122"/>
      <c r="F9" s="123"/>
      <c r="G9" s="123"/>
      <c r="H9" s="125"/>
      <c r="I9" s="126"/>
    </row>
    <row r="10" spans="1:9" x14ac:dyDescent="0.25">
      <c r="A10" s="30"/>
      <c r="B10" s="75" t="s">
        <v>327</v>
      </c>
      <c r="C10" s="127">
        <v>1000000</v>
      </c>
      <c r="D10" s="80"/>
      <c r="E10" s="122"/>
      <c r="F10" s="123"/>
      <c r="G10" s="123"/>
      <c r="H10" s="125"/>
      <c r="I10" s="126"/>
    </row>
    <row r="11" spans="1:9" x14ac:dyDescent="0.25">
      <c r="A11" s="30"/>
      <c r="B11" s="72"/>
      <c r="C11" s="80"/>
      <c r="D11" s="80"/>
      <c r="E11" s="122"/>
      <c r="F11" s="123"/>
      <c r="G11" s="123"/>
      <c r="H11" s="125"/>
      <c r="I11" s="126"/>
    </row>
    <row r="12" spans="1:9" x14ac:dyDescent="0.25">
      <c r="A12" s="30"/>
      <c r="B12" s="76" t="s">
        <v>333</v>
      </c>
      <c r="C12" s="80"/>
      <c r="D12" s="80"/>
      <c r="E12" s="122"/>
      <c r="F12" s="123"/>
      <c r="G12" s="123"/>
      <c r="H12" s="125"/>
      <c r="I12" s="126"/>
    </row>
    <row r="13" spans="1:9" x14ac:dyDescent="0.25">
      <c r="A13" s="30"/>
      <c r="B13" s="76" t="s">
        <v>334</v>
      </c>
      <c r="C13" s="80"/>
      <c r="D13" s="80"/>
      <c r="E13" s="128"/>
      <c r="F13" s="123"/>
      <c r="G13" s="123"/>
      <c r="H13" s="125"/>
      <c r="I13" s="126"/>
    </row>
    <row r="14" spans="1:9" x14ac:dyDescent="0.25">
      <c r="A14" s="30"/>
      <c r="B14" s="76" t="s">
        <v>335</v>
      </c>
      <c r="C14" s="80"/>
      <c r="D14" s="80"/>
      <c r="E14" s="128"/>
      <c r="F14" s="123"/>
      <c r="G14" s="123"/>
      <c r="H14" s="125"/>
      <c r="I14" s="126"/>
    </row>
    <row r="15" spans="1:9" x14ac:dyDescent="0.25">
      <c r="A15" s="30"/>
      <c r="B15" s="76" t="s">
        <v>336</v>
      </c>
      <c r="C15" s="80"/>
      <c r="D15" s="80"/>
      <c r="E15" s="128"/>
      <c r="F15" s="48"/>
      <c r="G15" s="48"/>
      <c r="H15" s="123"/>
      <c r="I15" s="124"/>
    </row>
    <row r="16" spans="1:9" x14ac:dyDescent="0.25">
      <c r="A16" s="30"/>
      <c r="B16" s="76" t="s">
        <v>337</v>
      </c>
      <c r="C16" s="72"/>
      <c r="D16" s="123"/>
      <c r="E16" s="129"/>
      <c r="F16" s="123"/>
      <c r="G16" s="123"/>
      <c r="H16" s="125"/>
      <c r="I16" s="126"/>
    </row>
    <row r="17" spans="1:9" x14ac:dyDescent="0.25">
      <c r="A17" s="30"/>
      <c r="B17" s="76" t="s">
        <v>338</v>
      </c>
      <c r="C17" s="72"/>
      <c r="D17" s="123"/>
      <c r="E17" s="123"/>
      <c r="F17" s="123"/>
      <c r="G17" s="123"/>
      <c r="H17" s="125"/>
      <c r="I17" s="126"/>
    </row>
    <row r="18" spans="1:9" x14ac:dyDescent="0.25">
      <c r="A18" s="30"/>
      <c r="B18" s="76" t="s">
        <v>339</v>
      </c>
      <c r="C18" s="72"/>
      <c r="D18" s="123"/>
      <c r="E18" s="123"/>
      <c r="F18" s="123"/>
      <c r="G18" s="123"/>
      <c r="H18" s="125"/>
      <c r="I18" s="126"/>
    </row>
    <row r="19" spans="1:9" x14ac:dyDescent="0.25">
      <c r="A19" s="30"/>
      <c r="B19" s="72"/>
      <c r="C19" s="72"/>
      <c r="D19" s="123"/>
      <c r="E19" s="123"/>
      <c r="F19" s="123"/>
      <c r="G19" s="123"/>
      <c r="H19" s="125"/>
      <c r="I19" s="126"/>
    </row>
    <row r="20" spans="1:9" x14ac:dyDescent="0.25">
      <c r="A20" s="35" t="s">
        <v>2</v>
      </c>
      <c r="B20" s="72" t="s">
        <v>332</v>
      </c>
      <c r="C20" s="72"/>
      <c r="D20" s="123"/>
      <c r="E20" s="123"/>
      <c r="F20" s="123"/>
      <c r="G20" s="123"/>
      <c r="H20" s="125"/>
      <c r="I20" s="126"/>
    </row>
    <row r="21" spans="1:9" ht="15.75" thickBot="1" x14ac:dyDescent="0.3">
      <c r="A21" s="9">
        <f>INDEX('Point Grid'!$C$8:$I$34,MATCH($A$1,'Point Grid'!$A$8:$A$34,0),MATCH(A20,'Point Grid'!$C$7:$I$7,0))</f>
        <v>0.25</v>
      </c>
      <c r="B21" s="72"/>
      <c r="C21" s="72"/>
      <c r="D21" s="123"/>
      <c r="E21" s="123"/>
      <c r="F21" s="123"/>
      <c r="G21" s="123"/>
      <c r="H21" s="130"/>
      <c r="I21" s="126"/>
    </row>
    <row r="22" spans="1:9" ht="15.75" thickBot="1" x14ac:dyDescent="0.3">
      <c r="A22" s="5"/>
      <c r="B22" s="48"/>
      <c r="C22" s="72"/>
      <c r="D22" s="130"/>
      <c r="E22" s="130"/>
      <c r="F22" s="130"/>
      <c r="G22" s="130"/>
      <c r="H22" s="130"/>
      <c r="I22" s="126"/>
    </row>
    <row r="23" spans="1:9" x14ac:dyDescent="0.25">
      <c r="A23" s="30"/>
      <c r="B23" s="48"/>
      <c r="C23" s="72"/>
      <c r="D23" s="130"/>
      <c r="E23" s="130"/>
      <c r="F23" s="130"/>
      <c r="G23" s="130"/>
      <c r="H23" s="130"/>
      <c r="I23" s="126"/>
    </row>
    <row r="24" spans="1:9" x14ac:dyDescent="0.25">
      <c r="A24" s="35" t="s">
        <v>3</v>
      </c>
      <c r="B24" s="72" t="s">
        <v>328</v>
      </c>
      <c r="C24" s="72"/>
      <c r="D24" s="130"/>
      <c r="E24" s="130"/>
      <c r="F24" s="130"/>
      <c r="G24" s="130"/>
      <c r="H24" s="130"/>
      <c r="I24" s="126"/>
    </row>
    <row r="25" spans="1:9" ht="15.75" thickBot="1" x14ac:dyDescent="0.3">
      <c r="A25" s="9">
        <f>INDEX('Point Grid'!$C$8:$I$34,MATCH($A$1,'Point Grid'!$A$8:$A$34,0),MATCH(A24,'Point Grid'!$C$7:$I$7,0))</f>
        <v>2</v>
      </c>
      <c r="B25" s="48" t="s">
        <v>329</v>
      </c>
      <c r="C25" s="72"/>
      <c r="D25" s="130"/>
      <c r="E25" s="130"/>
      <c r="F25" s="130"/>
      <c r="G25" s="130"/>
      <c r="H25" s="125"/>
      <c r="I25" s="126"/>
    </row>
    <row r="26" spans="1:9" ht="15.75" thickBot="1" x14ac:dyDescent="0.3">
      <c r="A26" s="5"/>
      <c r="B26" s="48"/>
      <c r="C26" s="48"/>
      <c r="D26" s="48"/>
      <c r="E26" s="48"/>
      <c r="F26" s="48"/>
      <c r="G26" s="48"/>
      <c r="H26" s="125"/>
      <c r="I26" s="126"/>
    </row>
    <row r="27" spans="1:9" x14ac:dyDescent="0.25">
      <c r="A27" s="40"/>
      <c r="B27" s="48"/>
      <c r="C27" s="131"/>
      <c r="D27" s="123"/>
      <c r="E27" s="125"/>
      <c r="F27" s="125"/>
      <c r="G27" s="125"/>
      <c r="H27" s="125"/>
      <c r="I27" s="126"/>
    </row>
    <row r="28" spans="1:9" x14ac:dyDescent="0.25">
      <c r="A28" s="35" t="s">
        <v>4</v>
      </c>
      <c r="B28" s="72" t="s">
        <v>330</v>
      </c>
      <c r="C28" s="132"/>
      <c r="D28" s="130"/>
      <c r="E28" s="130"/>
      <c r="F28" s="130"/>
      <c r="G28" s="130"/>
      <c r="H28" s="130"/>
      <c r="I28" s="133"/>
    </row>
    <row r="29" spans="1:9" ht="15.75" thickBot="1" x14ac:dyDescent="0.3">
      <c r="A29" s="9">
        <f>INDEX('Point Grid'!$C$8:$I$34,MATCH($A$1,'Point Grid'!$A$8:$A$34,0),MATCH(A28,'Point Grid'!$C$7:$I$7,0))</f>
        <v>0.5</v>
      </c>
      <c r="B29" s="72" t="s">
        <v>331</v>
      </c>
      <c r="C29" s="132"/>
      <c r="D29" s="130"/>
      <c r="E29" s="130"/>
      <c r="F29" s="130"/>
      <c r="G29" s="130"/>
      <c r="H29" s="130"/>
      <c r="I29" s="133"/>
    </row>
    <row r="30" spans="1:9" ht="15.75" thickBot="1" x14ac:dyDescent="0.3">
      <c r="A30" s="5"/>
      <c r="B30" s="48"/>
      <c r="C30" s="132"/>
      <c r="D30" s="130"/>
      <c r="E30" s="130"/>
      <c r="F30" s="130"/>
      <c r="G30" s="130"/>
      <c r="H30" s="130"/>
      <c r="I30" s="133"/>
    </row>
    <row r="31" spans="1:9" ht="15.75" thickBot="1" x14ac:dyDescent="0.3">
      <c r="A31" s="39"/>
      <c r="B31" s="84"/>
      <c r="C31" s="84"/>
      <c r="D31" s="84"/>
      <c r="E31" s="84"/>
      <c r="F31" s="84"/>
      <c r="G31" s="84"/>
      <c r="H31" s="84"/>
      <c r="I31" s="90"/>
    </row>
    <row r="32" spans="1:9" x14ac:dyDescent="0.25">
      <c r="B32" s="83"/>
      <c r="C32" s="83"/>
      <c r="D32" s="83"/>
      <c r="E32" s="83"/>
      <c r="F32" s="83"/>
      <c r="G32" s="83"/>
      <c r="H32" s="83"/>
      <c r="I32" s="83"/>
    </row>
    <row r="33" spans="2:9" x14ac:dyDescent="0.25">
      <c r="B33" s="83"/>
      <c r="C33" s="83"/>
      <c r="D33" s="83"/>
      <c r="E33" s="83"/>
      <c r="F33" s="83"/>
      <c r="G33" s="83"/>
      <c r="H33" s="83"/>
      <c r="I33" s="83"/>
    </row>
    <row r="34" spans="2:9" x14ac:dyDescent="0.25">
      <c r="B34" s="83"/>
      <c r="C34" s="83"/>
      <c r="D34" s="83"/>
      <c r="E34" s="83"/>
      <c r="F34" s="83"/>
      <c r="G34" s="83"/>
      <c r="H34" s="83"/>
      <c r="I34" s="83"/>
    </row>
    <row r="35" spans="2:9" x14ac:dyDescent="0.25">
      <c r="B35" s="83"/>
      <c r="C35" s="83"/>
      <c r="D35" s="83"/>
      <c r="E35" s="83"/>
      <c r="F35" s="83"/>
      <c r="G35" s="83"/>
      <c r="H35" s="83"/>
      <c r="I35" s="83"/>
    </row>
    <row r="36" spans="2:9" x14ac:dyDescent="0.25">
      <c r="B36" s="83"/>
      <c r="C36" s="83"/>
      <c r="D36" s="83"/>
      <c r="E36" s="83"/>
      <c r="F36" s="83"/>
      <c r="G36" s="83"/>
      <c r="H36" s="83"/>
      <c r="I36" s="83"/>
    </row>
    <row r="37" spans="2:9" x14ac:dyDescent="0.25">
      <c r="B37" s="83"/>
      <c r="C37" s="83"/>
      <c r="D37" s="83"/>
      <c r="E37" s="83"/>
      <c r="F37" s="83"/>
      <c r="G37" s="83"/>
      <c r="H37" s="83"/>
      <c r="I37" s="83"/>
    </row>
    <row r="38" spans="2:9" x14ac:dyDescent="0.25">
      <c r="B38" s="83"/>
      <c r="C38" s="83"/>
      <c r="D38" s="83"/>
      <c r="E38" s="83"/>
      <c r="F38" s="83"/>
      <c r="G38" s="83"/>
      <c r="H38" s="83"/>
      <c r="I38" s="83"/>
    </row>
    <row r="39" spans="2:9" x14ac:dyDescent="0.25">
      <c r="B39" s="83"/>
      <c r="C39" s="83"/>
      <c r="D39" s="83"/>
      <c r="E39" s="83"/>
      <c r="F39" s="83"/>
      <c r="G39" s="83"/>
      <c r="H39" s="83"/>
      <c r="I39" s="83"/>
    </row>
    <row r="40" spans="2:9" x14ac:dyDescent="0.25">
      <c r="B40" s="83"/>
      <c r="C40" s="83"/>
      <c r="D40" s="83"/>
      <c r="E40" s="83"/>
      <c r="F40" s="83"/>
      <c r="G40" s="83"/>
      <c r="H40" s="83"/>
      <c r="I40" s="83"/>
    </row>
    <row r="41" spans="2:9" x14ac:dyDescent="0.25">
      <c r="B41" s="83"/>
      <c r="C41" s="83"/>
      <c r="D41" s="83"/>
      <c r="E41" s="83"/>
      <c r="F41" s="83"/>
      <c r="G41" s="83"/>
      <c r="H41" s="83"/>
      <c r="I41" s="83"/>
    </row>
    <row r="42" spans="2:9" x14ac:dyDescent="0.25">
      <c r="B42" s="83"/>
      <c r="C42" s="83"/>
      <c r="D42" s="83"/>
      <c r="E42" s="83"/>
      <c r="F42" s="83"/>
      <c r="G42" s="83"/>
      <c r="H42" s="83"/>
      <c r="I42" s="83"/>
    </row>
    <row r="43" spans="2:9" x14ac:dyDescent="0.25">
      <c r="B43" s="83"/>
      <c r="C43" s="83"/>
      <c r="D43" s="83"/>
      <c r="E43" s="83"/>
      <c r="F43" s="83"/>
      <c r="G43" s="83"/>
      <c r="H43" s="83"/>
      <c r="I43" s="83"/>
    </row>
    <row r="44" spans="2:9" x14ac:dyDescent="0.25">
      <c r="B44" s="83"/>
      <c r="C44" s="83"/>
      <c r="D44" s="83"/>
      <c r="E44" s="83"/>
      <c r="F44" s="83"/>
      <c r="G44" s="83"/>
      <c r="H44" s="83"/>
      <c r="I44" s="83"/>
    </row>
    <row r="45" spans="2:9" x14ac:dyDescent="0.25">
      <c r="B45" s="83"/>
      <c r="C45" s="83"/>
      <c r="D45" s="83"/>
      <c r="E45" s="83"/>
      <c r="F45" s="83"/>
      <c r="G45" s="83"/>
      <c r="H45" s="83"/>
      <c r="I45" s="83"/>
    </row>
    <row r="46" spans="2:9" x14ac:dyDescent="0.25">
      <c r="B46" s="83"/>
      <c r="C46" s="83"/>
      <c r="D46" s="83"/>
      <c r="E46" s="83"/>
      <c r="F46" s="83"/>
      <c r="G46" s="83"/>
      <c r="H46" s="83"/>
      <c r="I46" s="83"/>
    </row>
    <row r="47" spans="2:9" x14ac:dyDescent="0.25">
      <c r="B47" s="83"/>
      <c r="C47" s="83"/>
      <c r="D47" s="83"/>
      <c r="E47" s="83"/>
      <c r="F47" s="83"/>
      <c r="G47" s="83"/>
      <c r="H47" s="83"/>
      <c r="I47" s="83"/>
    </row>
    <row r="48" spans="2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conditionalFormatting sqref="B1">
    <cfRule type="cellIs" dxfId="29" priority="1" operator="equal">
      <formula>"Incomplete"</formula>
    </cfRule>
    <cfRule type="cellIs" dxfId="28" priority="2" operator="equal">
      <formula>"Flag for Review"</formula>
    </cfRule>
    <cfRule type="cellIs" dxfId="27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I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I186"/>
  <sheetViews>
    <sheetView workbookViewId="0">
      <selection activeCell="G12" sqref="G12"/>
    </sheetView>
  </sheetViews>
  <sheetFormatPr defaultColWidth="9.140625" defaultRowHeight="15" x14ac:dyDescent="0.25"/>
  <cols>
    <col min="1" max="1" width="8.7109375" style="29" customWidth="1"/>
    <col min="2" max="2" width="16.7109375" style="29" customWidth="1"/>
    <col min="3" max="3" width="11.140625" style="29" customWidth="1"/>
    <col min="4" max="4" width="13.5703125" style="29" customWidth="1"/>
    <col min="5" max="6" width="9.42578125" style="29" customWidth="1"/>
    <col min="7" max="7" width="12.7109375" style="29" customWidth="1"/>
    <col min="8" max="8" width="9.42578125" style="29" customWidth="1"/>
    <col min="9" max="9" width="11.140625" style="29" customWidth="1"/>
    <col min="10" max="10" width="10.7109375" style="29" customWidth="1"/>
    <col min="11" max="16384" width="9.140625" style="29"/>
  </cols>
  <sheetData>
    <row r="1" spans="1:9" x14ac:dyDescent="0.25">
      <c r="A1" s="7">
        <v>19</v>
      </c>
      <c r="B1" s="41" t="s">
        <v>12</v>
      </c>
      <c r="C1" s="28"/>
      <c r="D1" s="28"/>
      <c r="E1" s="28"/>
      <c r="F1" s="28"/>
      <c r="G1" s="28"/>
      <c r="H1" s="215" t="s">
        <v>29</v>
      </c>
      <c r="I1" s="218"/>
    </row>
    <row r="2" spans="1:9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9" ht="15.75" x14ac:dyDescent="0.25">
      <c r="A3" s="8" t="s">
        <v>13</v>
      </c>
      <c r="B3" s="47" t="s">
        <v>340</v>
      </c>
      <c r="C3" s="47"/>
      <c r="D3" s="47"/>
      <c r="E3" s="47"/>
      <c r="F3" s="47"/>
      <c r="G3" s="24"/>
      <c r="H3" s="24"/>
      <c r="I3" s="25"/>
    </row>
    <row r="4" spans="1:9" ht="15.75" x14ac:dyDescent="0.25">
      <c r="A4" s="9">
        <f>INDEX('Point Grid'!B:B,MATCH($A$1,'Point Grid'!A:A,0))</f>
        <v>2</v>
      </c>
      <c r="B4" s="47" t="s">
        <v>341</v>
      </c>
      <c r="C4" s="47"/>
      <c r="D4" s="47"/>
      <c r="E4" s="47"/>
      <c r="F4" s="47"/>
      <c r="G4" s="24"/>
      <c r="H4" s="24"/>
      <c r="I4" s="25"/>
    </row>
    <row r="5" spans="1:9" ht="15.75" x14ac:dyDescent="0.25">
      <c r="A5" s="21"/>
      <c r="B5" s="47"/>
      <c r="C5" s="47"/>
      <c r="D5" s="47"/>
      <c r="E5" s="47"/>
      <c r="F5" s="47"/>
      <c r="G5" s="24"/>
      <c r="H5" s="24"/>
      <c r="I5" s="25"/>
    </row>
    <row r="6" spans="1:9" ht="15" customHeight="1" x14ac:dyDescent="0.25">
      <c r="A6" s="21"/>
      <c r="B6" s="77"/>
      <c r="C6" s="77"/>
      <c r="D6" s="340" t="s">
        <v>342</v>
      </c>
      <c r="E6" s="343" t="s">
        <v>343</v>
      </c>
      <c r="F6" s="343"/>
      <c r="G6" s="343" t="s">
        <v>344</v>
      </c>
      <c r="H6" s="337" t="s">
        <v>32</v>
      </c>
      <c r="I6" s="25"/>
    </row>
    <row r="7" spans="1:9" ht="15" customHeight="1" x14ac:dyDescent="0.25">
      <c r="A7" s="21"/>
      <c r="B7" s="77"/>
      <c r="C7" s="77"/>
      <c r="D7" s="341"/>
      <c r="E7" s="344"/>
      <c r="F7" s="344"/>
      <c r="G7" s="344"/>
      <c r="H7" s="338"/>
      <c r="I7" s="25"/>
    </row>
    <row r="8" spans="1:9" ht="15" customHeight="1" x14ac:dyDescent="0.25">
      <c r="A8" s="21"/>
      <c r="B8" s="77"/>
      <c r="C8" s="77"/>
      <c r="D8" s="342"/>
      <c r="E8" s="345"/>
      <c r="F8" s="345"/>
      <c r="G8" s="345"/>
      <c r="H8" s="339"/>
      <c r="I8" s="25"/>
    </row>
    <row r="9" spans="1:9" ht="15.75" x14ac:dyDescent="0.25">
      <c r="A9" s="21"/>
      <c r="B9" s="346" t="s">
        <v>345</v>
      </c>
      <c r="C9" s="347"/>
      <c r="D9" s="112"/>
      <c r="E9" s="336">
        <v>33.25</v>
      </c>
      <c r="F9" s="336"/>
      <c r="G9" s="113">
        <v>14.25</v>
      </c>
      <c r="H9" s="114"/>
      <c r="I9" s="25"/>
    </row>
    <row r="10" spans="1:9" ht="15.75" x14ac:dyDescent="0.25">
      <c r="A10" s="21"/>
      <c r="B10" s="333" t="s">
        <v>346</v>
      </c>
      <c r="C10" s="334"/>
      <c r="D10" s="115"/>
      <c r="E10" s="335">
        <v>3.8</v>
      </c>
      <c r="F10" s="335"/>
      <c r="G10" s="116">
        <v>4.7</v>
      </c>
      <c r="H10" s="117">
        <v>12</v>
      </c>
      <c r="I10" s="25"/>
    </row>
    <row r="11" spans="1:9" ht="15.75" x14ac:dyDescent="0.25">
      <c r="A11" s="21"/>
      <c r="B11" s="47"/>
      <c r="C11" s="47"/>
      <c r="D11" s="47"/>
      <c r="E11" s="47"/>
      <c r="F11" s="47"/>
      <c r="G11" s="24"/>
      <c r="H11" s="24"/>
      <c r="I11" s="25"/>
    </row>
    <row r="12" spans="1:9" ht="15.75" x14ac:dyDescent="0.25">
      <c r="A12" s="21"/>
      <c r="B12" s="47" t="s">
        <v>347</v>
      </c>
      <c r="C12" s="47"/>
      <c r="D12" s="47"/>
      <c r="E12" s="47"/>
      <c r="F12" s="47"/>
      <c r="G12" s="24"/>
      <c r="H12" s="24"/>
      <c r="I12" s="25"/>
    </row>
    <row r="13" spans="1:9" ht="15.75" x14ac:dyDescent="0.25">
      <c r="A13" s="21"/>
      <c r="B13" s="47" t="s">
        <v>348</v>
      </c>
      <c r="C13" s="47"/>
      <c r="D13" s="47"/>
      <c r="E13" s="47"/>
      <c r="F13" s="47"/>
      <c r="G13" s="24"/>
      <c r="H13" s="24"/>
      <c r="I13" s="25"/>
    </row>
    <row r="14" spans="1:9" ht="15.75" x14ac:dyDescent="0.25">
      <c r="A14" s="21"/>
      <c r="B14" s="47" t="s">
        <v>349</v>
      </c>
      <c r="C14" s="47"/>
      <c r="D14" s="47"/>
      <c r="E14" s="47"/>
      <c r="F14" s="47"/>
      <c r="G14" s="24"/>
      <c r="H14" s="24"/>
      <c r="I14" s="25"/>
    </row>
    <row r="15" spans="1:9" ht="15.75" x14ac:dyDescent="0.25">
      <c r="A15" s="21"/>
      <c r="B15" s="47" t="s">
        <v>350</v>
      </c>
      <c r="C15" s="47"/>
      <c r="D15" s="47"/>
      <c r="E15" s="47"/>
      <c r="F15" s="47"/>
      <c r="G15" s="24"/>
      <c r="H15" s="24"/>
      <c r="I15" s="25"/>
    </row>
    <row r="16" spans="1:9" ht="15.75" x14ac:dyDescent="0.25">
      <c r="A16" s="21"/>
      <c r="B16" s="47" t="s">
        <v>351</v>
      </c>
      <c r="C16" s="47"/>
      <c r="D16" s="47"/>
      <c r="E16" s="47"/>
      <c r="F16" s="47"/>
      <c r="G16" s="24"/>
      <c r="H16" s="24"/>
      <c r="I16" s="25"/>
    </row>
    <row r="17" spans="1:9" ht="15.75" x14ac:dyDescent="0.25">
      <c r="A17" s="21"/>
      <c r="B17" s="47" t="s">
        <v>354</v>
      </c>
      <c r="C17" s="47"/>
      <c r="D17" s="47"/>
      <c r="E17" s="47"/>
      <c r="F17" s="47"/>
      <c r="G17" s="24"/>
      <c r="H17" s="24"/>
      <c r="I17" s="25"/>
    </row>
    <row r="18" spans="1:9" ht="15.75" x14ac:dyDescent="0.25">
      <c r="A18" s="21"/>
      <c r="B18" s="47" t="s">
        <v>353</v>
      </c>
      <c r="C18" s="47"/>
      <c r="D18" s="47"/>
      <c r="E18" s="47"/>
      <c r="F18" s="47"/>
      <c r="G18" s="24"/>
      <c r="H18" s="24"/>
      <c r="I18" s="25"/>
    </row>
    <row r="19" spans="1:9" ht="15.75" x14ac:dyDescent="0.25">
      <c r="A19" s="21"/>
      <c r="B19" s="47" t="s">
        <v>352</v>
      </c>
      <c r="C19" s="47"/>
      <c r="D19" s="47"/>
      <c r="E19" s="47"/>
      <c r="F19" s="47"/>
      <c r="G19" s="24"/>
      <c r="H19" s="24"/>
      <c r="I19" s="25"/>
    </row>
    <row r="20" spans="1:9" ht="15.75" x14ac:dyDescent="0.25">
      <c r="A20" s="48"/>
      <c r="B20" s="48"/>
      <c r="C20" s="48"/>
      <c r="D20" s="48"/>
      <c r="E20" s="48"/>
      <c r="F20" s="47"/>
      <c r="G20" s="24"/>
      <c r="H20" s="24"/>
      <c r="I20" s="25"/>
    </row>
    <row r="21" spans="1:9" ht="15.75" x14ac:dyDescent="0.25">
      <c r="A21" s="35" t="s">
        <v>2</v>
      </c>
      <c r="B21" s="47" t="s">
        <v>355</v>
      </c>
      <c r="C21" s="57"/>
      <c r="D21" s="58"/>
      <c r="E21" s="58"/>
      <c r="F21" s="47"/>
      <c r="G21" s="24"/>
      <c r="H21" s="24"/>
      <c r="I21" s="25"/>
    </row>
    <row r="22" spans="1:9" ht="16.5" thickBot="1" x14ac:dyDescent="0.3">
      <c r="A22" s="9">
        <f>INDEX('Point Grid'!$C$8:$I$34,MATCH($A$1,'Point Grid'!$A$8:$A$34,0),MATCH(A21,'Point Grid'!$C$7:$I$7,0))</f>
        <v>0.75</v>
      </c>
      <c r="B22" s="47" t="s">
        <v>356</v>
      </c>
      <c r="C22" s="59"/>
      <c r="D22" s="118"/>
      <c r="E22" s="118"/>
      <c r="F22" s="47"/>
      <c r="G22" s="24"/>
      <c r="H22" s="24"/>
      <c r="I22" s="25"/>
    </row>
    <row r="23" spans="1:9" ht="16.5" thickBot="1" x14ac:dyDescent="0.3">
      <c r="A23" s="5"/>
      <c r="B23" s="47"/>
      <c r="C23" s="59"/>
      <c r="D23" s="118"/>
      <c r="E23" s="118"/>
      <c r="F23" s="47"/>
      <c r="G23" s="24"/>
      <c r="H23" s="80"/>
      <c r="I23" s="25"/>
    </row>
    <row r="24" spans="1:9" ht="15.75" x14ac:dyDescent="0.25">
      <c r="A24" s="30"/>
      <c r="B24" s="48"/>
      <c r="C24" s="59"/>
      <c r="D24" s="118"/>
      <c r="E24" s="119"/>
      <c r="F24" s="47"/>
      <c r="G24" s="24"/>
      <c r="H24" s="87"/>
      <c r="I24" s="25"/>
    </row>
    <row r="25" spans="1:9" ht="15.75" x14ac:dyDescent="0.25">
      <c r="A25" s="35" t="s">
        <v>3</v>
      </c>
      <c r="B25" s="47" t="s">
        <v>357</v>
      </c>
      <c r="C25" s="47"/>
      <c r="D25" s="47"/>
      <c r="E25" s="47"/>
      <c r="F25" s="47"/>
      <c r="G25" s="24"/>
      <c r="H25" s="87"/>
      <c r="I25" s="25"/>
    </row>
    <row r="26" spans="1:9" ht="16.5" thickBot="1" x14ac:dyDescent="0.3">
      <c r="A26" s="9">
        <f>INDEX('Point Grid'!$C$8:$I$34,MATCH($A$1,'Point Grid'!$A$8:$A$34,0),MATCH(A25,'Point Grid'!$C$7:$I$7,0))</f>
        <v>0.75</v>
      </c>
      <c r="B26" s="47"/>
      <c r="C26" s="47"/>
      <c r="D26" s="47"/>
      <c r="E26" s="47"/>
      <c r="F26" s="47"/>
      <c r="G26" s="24"/>
      <c r="H26" s="87"/>
      <c r="I26" s="25"/>
    </row>
    <row r="27" spans="1:9" ht="16.5" thickBot="1" x14ac:dyDescent="0.3">
      <c r="A27" s="5"/>
      <c r="B27" s="24"/>
      <c r="C27" s="47"/>
      <c r="D27" s="47"/>
      <c r="E27" s="47"/>
      <c r="F27" s="47"/>
      <c r="G27" s="24"/>
      <c r="H27" s="87"/>
      <c r="I27" s="25"/>
    </row>
    <row r="28" spans="1:9" ht="15.75" x14ac:dyDescent="0.25">
      <c r="A28" s="38"/>
      <c r="B28" s="48"/>
      <c r="C28" s="47"/>
      <c r="D28" s="47"/>
      <c r="E28" s="47"/>
      <c r="F28" s="47"/>
      <c r="G28" s="24"/>
      <c r="H28" s="87"/>
      <c r="I28" s="25"/>
    </row>
    <row r="29" spans="1:9" ht="15.75" x14ac:dyDescent="0.25">
      <c r="A29" s="35" t="s">
        <v>4</v>
      </c>
      <c r="B29" s="48" t="s">
        <v>358</v>
      </c>
      <c r="C29" s="47"/>
      <c r="D29" s="47"/>
      <c r="E29" s="47"/>
      <c r="F29" s="47"/>
      <c r="G29" s="24"/>
      <c r="H29" s="87"/>
      <c r="I29" s="25"/>
    </row>
    <row r="30" spans="1:9" ht="16.5" thickBot="1" x14ac:dyDescent="0.3">
      <c r="A30" s="9">
        <f>INDEX('Point Grid'!$C$8:$I$34,MATCH($A$1,'Point Grid'!$A$8:$A$34,0),MATCH(A29,'Point Grid'!$C$7:$I$7,0))</f>
        <v>0.5</v>
      </c>
      <c r="B30" s="48" t="s">
        <v>359</v>
      </c>
      <c r="C30" s="47"/>
      <c r="D30" s="47"/>
      <c r="E30" s="47"/>
      <c r="F30" s="47"/>
      <c r="G30" s="24"/>
      <c r="H30" s="87"/>
      <c r="I30" s="25"/>
    </row>
    <row r="31" spans="1:9" ht="15.75" thickBot="1" x14ac:dyDescent="0.3">
      <c r="A31" s="5"/>
      <c r="B31" s="48"/>
      <c r="C31" s="24"/>
      <c r="D31" s="24"/>
      <c r="E31" s="24"/>
      <c r="F31" s="24"/>
      <c r="G31" s="24"/>
      <c r="H31" s="87"/>
      <c r="I31" s="25"/>
    </row>
    <row r="32" spans="1:9" ht="15.75" thickBot="1" x14ac:dyDescent="0.3">
      <c r="A32" s="32"/>
      <c r="B32" s="81"/>
      <c r="C32" s="81"/>
      <c r="D32" s="81"/>
      <c r="E32" s="81"/>
      <c r="F32" s="81"/>
      <c r="G32" s="81"/>
      <c r="H32" s="81"/>
      <c r="I32" s="82"/>
    </row>
    <row r="33" spans="2:9" x14ac:dyDescent="0.25">
      <c r="B33" s="83"/>
      <c r="C33" s="83"/>
      <c r="D33" s="83"/>
      <c r="E33" s="83"/>
      <c r="F33" s="83"/>
      <c r="G33" s="83"/>
      <c r="H33" s="83"/>
      <c r="I33" s="83"/>
    </row>
    <row r="34" spans="2:9" x14ac:dyDescent="0.25">
      <c r="B34" s="83"/>
      <c r="C34" s="83"/>
      <c r="D34" s="83"/>
      <c r="E34" s="83"/>
      <c r="F34" s="83"/>
      <c r="G34" s="83"/>
      <c r="H34" s="83"/>
      <c r="I34" s="83"/>
    </row>
    <row r="35" spans="2:9" x14ac:dyDescent="0.25">
      <c r="B35" s="83"/>
      <c r="C35" s="83"/>
      <c r="D35" s="83"/>
      <c r="E35" s="83"/>
      <c r="F35" s="83"/>
      <c r="G35" s="83"/>
      <c r="H35" s="83"/>
      <c r="I35" s="83"/>
    </row>
    <row r="36" spans="2:9" x14ac:dyDescent="0.25">
      <c r="B36" s="83"/>
      <c r="C36" s="83"/>
      <c r="D36" s="83"/>
      <c r="E36" s="83"/>
      <c r="F36" s="83"/>
      <c r="G36" s="83"/>
      <c r="H36" s="83"/>
      <c r="I36" s="83"/>
    </row>
    <row r="37" spans="2:9" x14ac:dyDescent="0.25">
      <c r="B37" s="83"/>
      <c r="C37" s="83"/>
      <c r="D37" s="83"/>
      <c r="E37" s="83"/>
      <c r="F37" s="83"/>
      <c r="G37" s="83"/>
      <c r="H37" s="83"/>
      <c r="I37" s="83"/>
    </row>
    <row r="38" spans="2:9" x14ac:dyDescent="0.25">
      <c r="B38" s="83"/>
      <c r="C38" s="83"/>
      <c r="D38" s="83"/>
      <c r="E38" s="83"/>
      <c r="F38" s="83"/>
      <c r="G38" s="83"/>
      <c r="H38" s="83"/>
      <c r="I38" s="83"/>
    </row>
    <row r="39" spans="2:9" x14ac:dyDescent="0.25">
      <c r="B39" s="83"/>
      <c r="C39" s="83"/>
      <c r="D39" s="83"/>
      <c r="E39" s="83"/>
      <c r="F39" s="83"/>
      <c r="G39" s="83"/>
      <c r="H39" s="83"/>
      <c r="I39" s="83"/>
    </row>
    <row r="40" spans="2:9" x14ac:dyDescent="0.25">
      <c r="B40" s="83"/>
      <c r="C40" s="83"/>
      <c r="D40" s="83"/>
      <c r="E40" s="83"/>
      <c r="F40" s="83"/>
      <c r="G40" s="83"/>
      <c r="H40" s="83"/>
      <c r="I40" s="83"/>
    </row>
    <row r="41" spans="2:9" x14ac:dyDescent="0.25">
      <c r="B41" s="83"/>
      <c r="C41" s="83"/>
      <c r="D41" s="83"/>
      <c r="E41" s="83"/>
      <c r="F41" s="83"/>
      <c r="G41" s="83"/>
      <c r="H41" s="83"/>
      <c r="I41" s="83"/>
    </row>
    <row r="42" spans="2:9" x14ac:dyDescent="0.25">
      <c r="B42" s="83"/>
      <c r="C42" s="83"/>
      <c r="D42" s="83"/>
      <c r="E42" s="83"/>
      <c r="F42" s="83"/>
      <c r="G42" s="83"/>
      <c r="H42" s="83"/>
      <c r="I42" s="83"/>
    </row>
    <row r="43" spans="2:9" x14ac:dyDescent="0.25">
      <c r="B43" s="83"/>
      <c r="C43" s="83"/>
      <c r="D43" s="83"/>
      <c r="E43" s="83"/>
      <c r="F43" s="83"/>
      <c r="G43" s="83"/>
      <c r="H43" s="83"/>
      <c r="I43" s="83"/>
    </row>
    <row r="44" spans="2:9" x14ac:dyDescent="0.25">
      <c r="B44" s="83"/>
      <c r="C44" s="83"/>
      <c r="D44" s="83"/>
      <c r="E44" s="83"/>
      <c r="F44" s="83"/>
      <c r="G44" s="83"/>
      <c r="H44" s="83"/>
      <c r="I44" s="83"/>
    </row>
    <row r="45" spans="2:9" x14ac:dyDescent="0.25">
      <c r="B45" s="83"/>
      <c r="C45" s="83"/>
      <c r="D45" s="83"/>
      <c r="E45" s="83"/>
      <c r="F45" s="83"/>
      <c r="G45" s="83"/>
      <c r="H45" s="83"/>
      <c r="I45" s="83"/>
    </row>
    <row r="46" spans="2:9" x14ac:dyDescent="0.25">
      <c r="B46" s="83"/>
      <c r="C46" s="83"/>
      <c r="D46" s="83"/>
      <c r="E46" s="83"/>
      <c r="F46" s="83"/>
      <c r="G46" s="83"/>
      <c r="H46" s="83"/>
      <c r="I46" s="83"/>
    </row>
    <row r="47" spans="2:9" x14ac:dyDescent="0.25">
      <c r="B47" s="83"/>
      <c r="C47" s="83"/>
      <c r="D47" s="83"/>
      <c r="E47" s="83"/>
      <c r="F47" s="83"/>
      <c r="G47" s="83"/>
      <c r="H47" s="83"/>
      <c r="I47" s="83"/>
    </row>
    <row r="48" spans="2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9">
    <mergeCell ref="B10:C10"/>
    <mergeCell ref="E10:F10"/>
    <mergeCell ref="E9:F9"/>
    <mergeCell ref="H6:H8"/>
    <mergeCell ref="H1:I1"/>
    <mergeCell ref="D6:D8"/>
    <mergeCell ref="G6:G8"/>
    <mergeCell ref="E6:F8"/>
    <mergeCell ref="B9:C9"/>
  </mergeCells>
  <conditionalFormatting sqref="B1">
    <cfRule type="cellIs" dxfId="26" priority="1" operator="equal">
      <formula>"Incomplete"</formula>
    </cfRule>
    <cfRule type="cellIs" dxfId="25" priority="2" operator="equal">
      <formula>"Flag for Review"</formula>
    </cfRule>
    <cfRule type="cellIs" dxfId="24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AA186"/>
  <sheetViews>
    <sheetView zoomScaleNormal="100" workbookViewId="0"/>
  </sheetViews>
  <sheetFormatPr defaultColWidth="9.140625" defaultRowHeight="15" x14ac:dyDescent="0.25"/>
  <cols>
    <col min="1" max="1" width="8.7109375" style="29" customWidth="1"/>
    <col min="2" max="2" width="13.85546875" style="29" customWidth="1"/>
    <col min="3" max="9" width="9.28515625" style="29" customWidth="1"/>
    <col min="10" max="10" width="11.5703125" style="29" customWidth="1"/>
    <col min="11" max="11" width="10.7109375" style="29" customWidth="1"/>
    <col min="12" max="16384" width="9.140625" style="29"/>
  </cols>
  <sheetData>
    <row r="1" spans="1:10" x14ac:dyDescent="0.25">
      <c r="A1" s="7">
        <v>20</v>
      </c>
      <c r="B1" s="41" t="s">
        <v>12</v>
      </c>
      <c r="C1" s="28"/>
      <c r="D1" s="28"/>
      <c r="E1" s="28"/>
      <c r="F1" s="28"/>
      <c r="G1" s="28"/>
      <c r="H1" s="28"/>
      <c r="I1" s="215" t="s">
        <v>29</v>
      </c>
      <c r="J1" s="217"/>
    </row>
    <row r="2" spans="1:10" x14ac:dyDescent="0.25">
      <c r="A2" s="30"/>
      <c r="B2" s="26"/>
      <c r="C2" s="26"/>
      <c r="D2" s="26"/>
      <c r="E2" s="26"/>
      <c r="F2" s="26"/>
      <c r="G2" s="26"/>
      <c r="H2" s="26"/>
      <c r="I2" s="26"/>
      <c r="J2" s="31"/>
    </row>
    <row r="3" spans="1:10" ht="15.75" x14ac:dyDescent="0.25">
      <c r="A3" s="8" t="s">
        <v>13</v>
      </c>
      <c r="B3" s="47" t="s">
        <v>360</v>
      </c>
      <c r="C3" s="47"/>
      <c r="D3" s="47"/>
      <c r="E3" s="47"/>
      <c r="F3" s="47"/>
      <c r="G3" s="47"/>
      <c r="H3" s="47"/>
      <c r="I3" s="47"/>
      <c r="J3" s="49"/>
    </row>
    <row r="4" spans="1:10" ht="15.75" x14ac:dyDescent="0.25">
      <c r="A4" s="9">
        <f>INDEX('Point Grid'!B:B,MATCH($A$1,'Point Grid'!A:A,0))</f>
        <v>2.5</v>
      </c>
      <c r="B4" s="47" t="s">
        <v>361</v>
      </c>
      <c r="C4" s="47"/>
      <c r="D4" s="47"/>
      <c r="E4" s="47"/>
      <c r="F4" s="47"/>
      <c r="G4" s="47"/>
      <c r="H4" s="47"/>
      <c r="I4" s="47"/>
      <c r="J4" s="49"/>
    </row>
    <row r="5" spans="1:10" ht="15.75" x14ac:dyDescent="0.25">
      <c r="A5" s="9"/>
      <c r="B5" s="47"/>
      <c r="C5" s="47"/>
      <c r="D5" s="47"/>
      <c r="E5" s="47"/>
      <c r="F5" s="47"/>
      <c r="G5" s="47"/>
      <c r="H5" s="47"/>
      <c r="I5" s="47"/>
      <c r="J5" s="49"/>
    </row>
    <row r="6" spans="1:10" ht="15.75" customHeight="1" x14ac:dyDescent="0.25">
      <c r="A6" s="9"/>
      <c r="B6" s="57" t="s">
        <v>35</v>
      </c>
      <c r="C6" s="59"/>
      <c r="D6" s="59"/>
      <c r="E6" s="47"/>
      <c r="F6" s="47"/>
      <c r="G6" s="47"/>
      <c r="H6" s="47"/>
      <c r="I6" s="47"/>
      <c r="J6" s="49"/>
    </row>
    <row r="7" spans="1:10" ht="15.75" x14ac:dyDescent="0.25">
      <c r="A7" s="9"/>
      <c r="B7" s="350"/>
      <c r="C7" s="350"/>
      <c r="D7" s="348" t="s">
        <v>365</v>
      </c>
      <c r="E7" s="348"/>
      <c r="F7" s="348" t="s">
        <v>366</v>
      </c>
      <c r="G7" s="348"/>
      <c r="H7" s="348" t="s">
        <v>367</v>
      </c>
      <c r="I7" s="348"/>
      <c r="J7" s="49"/>
    </row>
    <row r="8" spans="1:10" ht="15.75" customHeight="1" x14ac:dyDescent="0.25">
      <c r="A8" s="30"/>
      <c r="B8" s="349" t="s">
        <v>362</v>
      </c>
      <c r="C8" s="349"/>
      <c r="D8" s="348">
        <v>115</v>
      </c>
      <c r="E8" s="348"/>
      <c r="F8" s="348">
        <v>82</v>
      </c>
      <c r="G8" s="348"/>
      <c r="H8" s="348">
        <v>86</v>
      </c>
      <c r="I8" s="348"/>
      <c r="J8" s="61"/>
    </row>
    <row r="9" spans="1:10" ht="15.75" customHeight="1" x14ac:dyDescent="0.25">
      <c r="A9" s="30"/>
      <c r="B9" s="349" t="s">
        <v>363</v>
      </c>
      <c r="C9" s="349"/>
      <c r="D9" s="348">
        <v>81</v>
      </c>
      <c r="E9" s="348"/>
      <c r="F9" s="348">
        <v>36</v>
      </c>
      <c r="G9" s="348"/>
      <c r="H9" s="348">
        <v>63</v>
      </c>
      <c r="I9" s="348"/>
      <c r="J9" s="61"/>
    </row>
    <row r="10" spans="1:10" ht="15.75" customHeight="1" x14ac:dyDescent="0.25">
      <c r="A10" s="30"/>
      <c r="B10" s="349" t="s">
        <v>364</v>
      </c>
      <c r="C10" s="349"/>
      <c r="D10" s="348">
        <v>18</v>
      </c>
      <c r="E10" s="348"/>
      <c r="F10" s="348">
        <v>42</v>
      </c>
      <c r="G10" s="348"/>
      <c r="H10" s="348">
        <v>22</v>
      </c>
      <c r="I10" s="348"/>
      <c r="J10" s="61"/>
    </row>
    <row r="11" spans="1:10" ht="15.75" customHeight="1" x14ac:dyDescent="0.25">
      <c r="A11" s="30"/>
      <c r="B11" s="78"/>
      <c r="C11" s="79"/>
      <c r="D11" s="79"/>
      <c r="E11" s="60"/>
      <c r="F11" s="60"/>
      <c r="G11" s="60"/>
      <c r="H11" s="60"/>
      <c r="I11" s="60"/>
      <c r="J11" s="61"/>
    </row>
    <row r="12" spans="1:10" ht="15.75" customHeight="1" x14ac:dyDescent="0.25">
      <c r="A12" s="30"/>
      <c r="B12" s="57" t="s">
        <v>33</v>
      </c>
      <c r="C12" s="59"/>
      <c r="D12" s="59"/>
      <c r="E12" s="47"/>
      <c r="F12" s="47"/>
      <c r="G12" s="47"/>
      <c r="H12" s="47"/>
      <c r="I12" s="47"/>
      <c r="J12" s="61"/>
    </row>
    <row r="13" spans="1:10" ht="15.75" customHeight="1" x14ac:dyDescent="0.25">
      <c r="A13" s="30"/>
      <c r="B13" s="350"/>
      <c r="C13" s="350"/>
      <c r="D13" s="348" t="s">
        <v>365</v>
      </c>
      <c r="E13" s="348"/>
      <c r="F13" s="348" t="s">
        <v>366</v>
      </c>
      <c r="G13" s="348"/>
      <c r="H13" s="348" t="s">
        <v>367</v>
      </c>
      <c r="I13" s="348"/>
      <c r="J13" s="61"/>
    </row>
    <row r="14" spans="1:10" ht="15.75" customHeight="1" x14ac:dyDescent="0.25">
      <c r="A14" s="30"/>
      <c r="B14" s="349" t="s">
        <v>362</v>
      </c>
      <c r="C14" s="349"/>
      <c r="D14" s="348">
        <v>100</v>
      </c>
      <c r="E14" s="348"/>
      <c r="F14" s="348">
        <v>75</v>
      </c>
      <c r="G14" s="348"/>
      <c r="H14" s="348">
        <v>80</v>
      </c>
      <c r="I14" s="348"/>
      <c r="J14" s="61"/>
    </row>
    <row r="15" spans="1:10" s="45" customFormat="1" ht="15.75" customHeight="1" x14ac:dyDescent="0.25">
      <c r="A15" s="30"/>
      <c r="B15" s="349" t="s">
        <v>363</v>
      </c>
      <c r="C15" s="349"/>
      <c r="D15" s="348">
        <v>85</v>
      </c>
      <c r="E15" s="348"/>
      <c r="F15" s="348">
        <v>30</v>
      </c>
      <c r="G15" s="348"/>
      <c r="H15" s="348">
        <v>60</v>
      </c>
      <c r="I15" s="348"/>
      <c r="J15" s="61"/>
    </row>
    <row r="16" spans="1:10" ht="15.75" customHeight="1" x14ac:dyDescent="0.25">
      <c r="A16" s="30"/>
      <c r="B16" s="349" t="s">
        <v>364</v>
      </c>
      <c r="C16" s="349"/>
      <c r="D16" s="348">
        <v>20</v>
      </c>
      <c r="E16" s="348"/>
      <c r="F16" s="348">
        <v>47</v>
      </c>
      <c r="G16" s="348"/>
      <c r="H16" s="348">
        <v>32</v>
      </c>
      <c r="I16" s="348"/>
      <c r="J16" s="61"/>
    </row>
    <row r="17" spans="1:27" ht="15.75" customHeight="1" x14ac:dyDescent="0.25">
      <c r="A17" s="30"/>
      <c r="B17" s="78"/>
      <c r="C17" s="79"/>
      <c r="D17" s="79"/>
      <c r="E17" s="60"/>
      <c r="F17" s="60"/>
      <c r="G17" s="60"/>
      <c r="H17" s="60"/>
      <c r="I17" s="60"/>
      <c r="J17" s="61"/>
    </row>
    <row r="18" spans="1:27" ht="15.75" customHeight="1" x14ac:dyDescent="0.25">
      <c r="A18" s="30"/>
      <c r="B18" s="57" t="s">
        <v>34</v>
      </c>
      <c r="C18" s="59"/>
      <c r="D18" s="59"/>
      <c r="E18" s="47"/>
      <c r="F18" s="47"/>
      <c r="G18" s="47"/>
      <c r="H18" s="47"/>
      <c r="I18" s="47"/>
      <c r="J18" s="61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</row>
    <row r="19" spans="1:27" ht="15.75" customHeight="1" x14ac:dyDescent="0.25">
      <c r="A19" s="30"/>
      <c r="B19" s="350"/>
      <c r="C19" s="350"/>
      <c r="D19" s="348" t="s">
        <v>365</v>
      </c>
      <c r="E19" s="348"/>
      <c r="F19" s="348" t="s">
        <v>366</v>
      </c>
      <c r="G19" s="348"/>
      <c r="H19" s="348" t="s">
        <v>367</v>
      </c>
      <c r="I19" s="348"/>
      <c r="J19" s="61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</row>
    <row r="20" spans="1:27" ht="15.75" customHeight="1" x14ac:dyDescent="0.25">
      <c r="A20" s="30"/>
      <c r="B20" s="349" t="s">
        <v>362</v>
      </c>
      <c r="C20" s="349"/>
      <c r="D20" s="348">
        <v>90</v>
      </c>
      <c r="E20" s="348"/>
      <c r="F20" s="348">
        <v>62</v>
      </c>
      <c r="G20" s="348"/>
      <c r="H20" s="348">
        <v>78</v>
      </c>
      <c r="I20" s="348"/>
      <c r="J20" s="61"/>
      <c r="M20" s="36"/>
      <c r="N20" s="4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</row>
    <row r="21" spans="1:27" ht="15.75" customHeight="1" x14ac:dyDescent="0.25">
      <c r="A21" s="30"/>
      <c r="B21" s="349" t="s">
        <v>363</v>
      </c>
      <c r="C21" s="349"/>
      <c r="D21" s="348">
        <v>95</v>
      </c>
      <c r="E21" s="348"/>
      <c r="F21" s="348">
        <v>23</v>
      </c>
      <c r="G21" s="348"/>
      <c r="H21" s="348">
        <v>45</v>
      </c>
      <c r="I21" s="348"/>
      <c r="J21" s="61"/>
      <c r="M21" s="36"/>
      <c r="N21" s="4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</row>
    <row r="22" spans="1:27" ht="15.75" customHeight="1" x14ac:dyDescent="0.25">
      <c r="A22" s="30"/>
      <c r="B22" s="349" t="s">
        <v>364</v>
      </c>
      <c r="C22" s="349"/>
      <c r="D22" s="348">
        <v>15</v>
      </c>
      <c r="E22" s="348"/>
      <c r="F22" s="348">
        <v>40</v>
      </c>
      <c r="G22" s="348"/>
      <c r="H22" s="348">
        <v>27</v>
      </c>
      <c r="I22" s="348"/>
      <c r="J22" s="61"/>
      <c r="M22" s="36"/>
      <c r="N22" s="4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</row>
    <row r="23" spans="1:27" ht="15.75" x14ac:dyDescent="0.25">
      <c r="A23" s="30"/>
      <c r="B23" s="47"/>
      <c r="C23" s="47"/>
      <c r="D23" s="47"/>
      <c r="E23" s="47"/>
      <c r="F23" s="47"/>
      <c r="G23" s="47"/>
      <c r="H23" s="47"/>
      <c r="I23" s="47"/>
      <c r="J23" s="49"/>
      <c r="M23" s="36"/>
      <c r="N23" s="4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</row>
    <row r="24" spans="1:27" ht="15.75" x14ac:dyDescent="0.25">
      <c r="A24" s="35" t="s">
        <v>2</v>
      </c>
      <c r="B24" s="47" t="s">
        <v>368</v>
      </c>
      <c r="C24" s="47"/>
      <c r="D24" s="47"/>
      <c r="E24" s="47"/>
      <c r="F24" s="47"/>
      <c r="G24" s="47"/>
      <c r="H24" s="47"/>
      <c r="I24" s="47"/>
      <c r="J24" s="49"/>
      <c r="M24" s="36"/>
      <c r="N24" s="4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</row>
    <row r="25" spans="1:27" ht="16.5" thickBot="1" x14ac:dyDescent="0.3">
      <c r="A25" s="9">
        <f>INDEX('Point Grid'!$C$8:$I$34,MATCH($A$1,'Point Grid'!$A$8:$A$34,0),MATCH(A24,'Point Grid'!$C$7:$I$7,0))</f>
        <v>0.75</v>
      </c>
      <c r="B25" s="47"/>
      <c r="C25" s="47"/>
      <c r="D25" s="47"/>
      <c r="E25" s="47"/>
      <c r="F25" s="47"/>
      <c r="G25" s="47"/>
      <c r="H25" s="47"/>
      <c r="I25" s="47"/>
      <c r="J25" s="49"/>
      <c r="M25" s="36"/>
      <c r="N25" s="4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</row>
    <row r="26" spans="1:27" ht="16.5" thickBot="1" x14ac:dyDescent="0.3">
      <c r="A26" s="5"/>
      <c r="B26" s="80"/>
      <c r="C26" s="47"/>
      <c r="D26" s="47"/>
      <c r="E26" s="47"/>
      <c r="F26" s="47"/>
      <c r="G26" s="47"/>
      <c r="H26" s="47"/>
      <c r="I26" s="47"/>
      <c r="J26" s="49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</row>
    <row r="27" spans="1:27" ht="15.75" x14ac:dyDescent="0.25">
      <c r="A27" s="35"/>
      <c r="B27" s="80"/>
      <c r="C27" s="47"/>
      <c r="D27" s="47"/>
      <c r="E27" s="47"/>
      <c r="F27" s="47"/>
      <c r="G27" s="47"/>
      <c r="H27" s="47"/>
      <c r="I27" s="47"/>
      <c r="J27" s="49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</row>
    <row r="28" spans="1:27" ht="15.75" x14ac:dyDescent="0.25">
      <c r="A28" s="35" t="s">
        <v>3</v>
      </c>
      <c r="B28" s="47" t="s">
        <v>369</v>
      </c>
      <c r="C28" s="47"/>
      <c r="D28" s="47"/>
      <c r="E28" s="47"/>
      <c r="F28" s="47"/>
      <c r="G28" s="47"/>
      <c r="H28" s="47"/>
      <c r="I28" s="47"/>
      <c r="J28" s="49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</row>
    <row r="29" spans="1:27" ht="16.5" thickBot="1" x14ac:dyDescent="0.3">
      <c r="A29" s="9">
        <f>INDEX('Point Grid'!$C$8:$I$34,MATCH($A$1,'Point Grid'!$A$8:$A$34,0),MATCH(A28,'Point Grid'!$C$7:$I$7,0))</f>
        <v>0.75</v>
      </c>
      <c r="B29" s="47"/>
      <c r="C29" s="47"/>
      <c r="D29" s="47"/>
      <c r="E29" s="47"/>
      <c r="F29" s="47"/>
      <c r="G29" s="47"/>
      <c r="H29" s="47"/>
      <c r="I29" s="47"/>
      <c r="J29" s="49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</row>
    <row r="30" spans="1:27" ht="16.5" thickBot="1" x14ac:dyDescent="0.3">
      <c r="A30" s="5"/>
      <c r="B30" s="80"/>
      <c r="C30" s="47"/>
      <c r="D30" s="47"/>
      <c r="E30" s="47"/>
      <c r="F30" s="47"/>
      <c r="G30" s="47"/>
      <c r="H30" s="47"/>
      <c r="I30" s="47"/>
      <c r="J30" s="49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</row>
    <row r="31" spans="1:27" ht="15.75" x14ac:dyDescent="0.25">
      <c r="A31" s="35"/>
      <c r="B31" s="80"/>
      <c r="C31" s="47"/>
      <c r="D31" s="47"/>
      <c r="E31" s="47"/>
      <c r="F31" s="47"/>
      <c r="G31" s="47"/>
      <c r="H31" s="47"/>
      <c r="I31" s="47"/>
      <c r="J31" s="49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</row>
    <row r="32" spans="1:27" ht="15.75" x14ac:dyDescent="0.25">
      <c r="A32" s="35" t="s">
        <v>4</v>
      </c>
      <c r="B32" s="47" t="s">
        <v>370</v>
      </c>
      <c r="C32" s="47"/>
      <c r="D32" s="47"/>
      <c r="E32" s="47"/>
      <c r="F32" s="47"/>
      <c r="G32" s="47"/>
      <c r="H32" s="47"/>
      <c r="I32" s="47"/>
      <c r="J32" s="49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</row>
    <row r="33" spans="1:27" ht="16.5" thickBot="1" x14ac:dyDescent="0.3">
      <c r="A33" s="9">
        <f>INDEX('Point Grid'!$C$8:$I$34,MATCH($A$1,'Point Grid'!$A$8:$A$34,0),MATCH(A32,'Point Grid'!$C$7:$I$7,0))</f>
        <v>0.5</v>
      </c>
      <c r="B33" s="47"/>
      <c r="C33" s="47"/>
      <c r="D33" s="47"/>
      <c r="E33" s="47"/>
      <c r="F33" s="47"/>
      <c r="G33" s="47"/>
      <c r="H33" s="47"/>
      <c r="I33" s="47"/>
      <c r="J33" s="49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</row>
    <row r="34" spans="1:27" ht="16.5" thickBot="1" x14ac:dyDescent="0.3">
      <c r="A34" s="5"/>
      <c r="B34" s="80"/>
      <c r="C34" s="47"/>
      <c r="D34" s="47"/>
      <c r="E34" s="47"/>
      <c r="F34" s="47"/>
      <c r="G34" s="47"/>
      <c r="H34" s="47"/>
      <c r="I34" s="47"/>
      <c r="J34" s="49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</row>
    <row r="35" spans="1:27" ht="15.75" x14ac:dyDescent="0.25">
      <c r="A35" s="35"/>
      <c r="B35" s="80"/>
      <c r="C35" s="47"/>
      <c r="D35" s="47"/>
      <c r="E35" s="47"/>
      <c r="F35" s="47"/>
      <c r="G35" s="47"/>
      <c r="H35" s="47"/>
      <c r="I35" s="47"/>
      <c r="J35" s="49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</row>
    <row r="36" spans="1:27" ht="15.75" x14ac:dyDescent="0.25">
      <c r="A36" s="35" t="s">
        <v>5</v>
      </c>
      <c r="B36" s="47" t="s">
        <v>371</v>
      </c>
      <c r="C36" s="47"/>
      <c r="D36" s="47"/>
      <c r="E36" s="47"/>
      <c r="F36" s="47"/>
      <c r="G36" s="47"/>
      <c r="H36" s="47"/>
      <c r="I36" s="47"/>
      <c r="J36" s="49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</row>
    <row r="37" spans="1:27" ht="16.5" thickBot="1" x14ac:dyDescent="0.3">
      <c r="A37" s="9">
        <f>INDEX('Point Grid'!$C$8:$I$34,MATCH($A$1,'Point Grid'!$A$8:$A$34,0),MATCH(A36,'Point Grid'!$C$7:$I$7,0))</f>
        <v>0.5</v>
      </c>
      <c r="B37" s="47" t="s">
        <v>372</v>
      </c>
      <c r="C37" s="47"/>
      <c r="D37" s="47"/>
      <c r="E37" s="47"/>
      <c r="F37" s="47"/>
      <c r="G37" s="47"/>
      <c r="H37" s="47"/>
      <c r="I37" s="47"/>
      <c r="J37" s="49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</row>
    <row r="38" spans="1:27" ht="16.5" thickBot="1" x14ac:dyDescent="0.3">
      <c r="A38" s="5"/>
      <c r="B38" s="80"/>
      <c r="C38" s="47"/>
      <c r="D38" s="47"/>
      <c r="E38" s="47"/>
      <c r="F38" s="47"/>
      <c r="G38" s="47"/>
      <c r="H38" s="47"/>
      <c r="I38" s="47"/>
      <c r="J38" s="49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</row>
    <row r="39" spans="1:27" ht="15.75" thickBot="1" x14ac:dyDescent="0.3">
      <c r="A39" s="32"/>
      <c r="B39" s="81"/>
      <c r="C39" s="81"/>
      <c r="D39" s="81"/>
      <c r="E39" s="81"/>
      <c r="F39" s="81"/>
      <c r="G39" s="81"/>
      <c r="H39" s="81"/>
      <c r="I39" s="81"/>
      <c r="J39" s="34"/>
    </row>
    <row r="40" spans="1:27" x14ac:dyDescent="0.25">
      <c r="B40" s="83"/>
      <c r="C40" s="83"/>
      <c r="D40" s="83"/>
      <c r="E40" s="83"/>
      <c r="F40" s="83"/>
      <c r="G40" s="83"/>
      <c r="H40" s="83"/>
      <c r="I40" s="83"/>
    </row>
    <row r="41" spans="1:27" x14ac:dyDescent="0.25">
      <c r="B41" s="83"/>
      <c r="C41" s="83"/>
      <c r="D41" s="83"/>
      <c r="E41" s="83"/>
      <c r="F41" s="83"/>
      <c r="G41" s="83"/>
      <c r="H41" s="83"/>
      <c r="I41" s="83"/>
    </row>
    <row r="42" spans="1:27" x14ac:dyDescent="0.25">
      <c r="B42" s="83"/>
      <c r="C42" s="83"/>
      <c r="D42" s="83"/>
      <c r="E42" s="83"/>
      <c r="F42" s="83"/>
      <c r="G42" s="83"/>
      <c r="H42" s="83"/>
      <c r="I42" s="83"/>
    </row>
    <row r="43" spans="1:27" x14ac:dyDescent="0.25">
      <c r="B43" s="83"/>
      <c r="C43" s="83"/>
      <c r="D43" s="83"/>
      <c r="E43" s="83"/>
      <c r="F43" s="83"/>
      <c r="G43" s="83"/>
      <c r="H43" s="83"/>
      <c r="I43" s="83"/>
    </row>
    <row r="44" spans="1:27" x14ac:dyDescent="0.25">
      <c r="B44" s="83"/>
      <c r="C44" s="83"/>
      <c r="D44" s="83"/>
      <c r="E44" s="83"/>
      <c r="F44" s="83"/>
      <c r="G44" s="83"/>
      <c r="H44" s="83"/>
      <c r="I44" s="83"/>
    </row>
    <row r="45" spans="1:27" x14ac:dyDescent="0.25">
      <c r="B45" s="83"/>
      <c r="C45" s="83"/>
      <c r="D45" s="83"/>
      <c r="E45" s="83"/>
      <c r="F45" s="83"/>
      <c r="G45" s="83"/>
      <c r="H45" s="83"/>
      <c r="I45" s="83"/>
    </row>
    <row r="46" spans="1:27" x14ac:dyDescent="0.25">
      <c r="B46" s="83"/>
      <c r="C46" s="83"/>
      <c r="D46" s="83"/>
      <c r="E46" s="83"/>
      <c r="F46" s="83"/>
      <c r="G46" s="83"/>
      <c r="H46" s="83"/>
      <c r="I46" s="83"/>
    </row>
    <row r="47" spans="1:27" x14ac:dyDescent="0.25">
      <c r="B47" s="83"/>
      <c r="C47" s="83"/>
      <c r="D47" s="83"/>
      <c r="E47" s="83"/>
      <c r="F47" s="83"/>
      <c r="G47" s="83"/>
      <c r="H47" s="83"/>
      <c r="I47" s="83"/>
    </row>
    <row r="48" spans="1:27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49">
    <mergeCell ref="B21:C21"/>
    <mergeCell ref="D21:E21"/>
    <mergeCell ref="F21:G21"/>
    <mergeCell ref="H21:I21"/>
    <mergeCell ref="B22:C22"/>
    <mergeCell ref="D22:E22"/>
    <mergeCell ref="F22:G22"/>
    <mergeCell ref="H22:I22"/>
    <mergeCell ref="B19:C19"/>
    <mergeCell ref="D19:E19"/>
    <mergeCell ref="F19:G19"/>
    <mergeCell ref="H19:I19"/>
    <mergeCell ref="B20:C20"/>
    <mergeCell ref="D20:E20"/>
    <mergeCell ref="F20:G20"/>
    <mergeCell ref="H20:I20"/>
    <mergeCell ref="B15:C15"/>
    <mergeCell ref="D15:E15"/>
    <mergeCell ref="F15:G15"/>
    <mergeCell ref="H15:I15"/>
    <mergeCell ref="B16:C16"/>
    <mergeCell ref="D16:E16"/>
    <mergeCell ref="F16:G16"/>
    <mergeCell ref="H16:I16"/>
    <mergeCell ref="D13:E13"/>
    <mergeCell ref="F13:G13"/>
    <mergeCell ref="H13:I13"/>
    <mergeCell ref="B14:C14"/>
    <mergeCell ref="D14:E14"/>
    <mergeCell ref="F14:G14"/>
    <mergeCell ref="H14:I14"/>
    <mergeCell ref="B10:C10"/>
    <mergeCell ref="B9:C9"/>
    <mergeCell ref="B8:C8"/>
    <mergeCell ref="B7:C7"/>
    <mergeCell ref="B13:C13"/>
    <mergeCell ref="D9:E9"/>
    <mergeCell ref="F9:G9"/>
    <mergeCell ref="H9:I9"/>
    <mergeCell ref="D10:E10"/>
    <mergeCell ref="F10:G10"/>
    <mergeCell ref="H10:I10"/>
    <mergeCell ref="I1:J1"/>
    <mergeCell ref="H7:I7"/>
    <mergeCell ref="F7:G7"/>
    <mergeCell ref="D7:E7"/>
    <mergeCell ref="D8:E8"/>
    <mergeCell ref="F8:G8"/>
    <mergeCell ref="H8:I8"/>
  </mergeCells>
  <conditionalFormatting sqref="B1">
    <cfRule type="cellIs" dxfId="23" priority="1" operator="equal">
      <formula>"Incomplete"</formula>
    </cfRule>
    <cfRule type="cellIs" dxfId="22" priority="2" operator="equal">
      <formula>"Flag for Review"</formula>
    </cfRule>
    <cfRule type="cellIs" dxfId="21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I1" location="'Point Grid'!A8" display="Return to Point Grid"/>
  </hyperlink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I186"/>
  <sheetViews>
    <sheetView workbookViewId="0">
      <selection activeCell="B3" sqref="B3:I186"/>
    </sheetView>
  </sheetViews>
  <sheetFormatPr defaultColWidth="9.140625" defaultRowHeight="15" x14ac:dyDescent="0.25"/>
  <cols>
    <col min="1" max="1" width="8.7109375" style="29" customWidth="1"/>
    <col min="2" max="2" width="14" style="29" customWidth="1"/>
    <col min="3" max="3" width="9.42578125" style="29" customWidth="1"/>
    <col min="4" max="4" width="12.28515625" style="29" customWidth="1"/>
    <col min="5" max="6" width="9.42578125" style="29" customWidth="1"/>
    <col min="7" max="7" width="11.28515625" style="29" customWidth="1"/>
    <col min="8" max="8" width="12.28515625" style="29" customWidth="1"/>
    <col min="9" max="9" width="9.42578125" style="29" customWidth="1"/>
    <col min="10" max="10" width="10.7109375" style="29" customWidth="1"/>
    <col min="11" max="16384" width="9.140625" style="29"/>
  </cols>
  <sheetData>
    <row r="1" spans="1:9" x14ac:dyDescent="0.25">
      <c r="A1" s="7">
        <v>21</v>
      </c>
      <c r="B1" s="41" t="s">
        <v>12</v>
      </c>
      <c r="C1" s="28"/>
      <c r="D1" s="28"/>
      <c r="E1" s="28"/>
      <c r="F1" s="28"/>
      <c r="G1" s="28"/>
      <c r="H1" s="215" t="s">
        <v>29</v>
      </c>
      <c r="I1" s="217"/>
    </row>
    <row r="2" spans="1:9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9" x14ac:dyDescent="0.25">
      <c r="A3" s="8" t="s">
        <v>13</v>
      </c>
      <c r="B3" s="24" t="s">
        <v>104</v>
      </c>
      <c r="C3" s="24"/>
      <c r="D3" s="24"/>
      <c r="E3" s="24"/>
      <c r="F3" s="24"/>
      <c r="G3" s="24"/>
      <c r="H3" s="24"/>
      <c r="I3" s="25"/>
    </row>
    <row r="4" spans="1:9" x14ac:dyDescent="0.25">
      <c r="A4" s="9">
        <f>INDEX('Point Grid'!B:B,MATCH($A$1,'Point Grid'!A:A,0))</f>
        <v>2.5</v>
      </c>
      <c r="B4" s="24" t="s">
        <v>105</v>
      </c>
      <c r="C4" s="24"/>
      <c r="D4" s="24"/>
      <c r="E4" s="24"/>
      <c r="F4" s="24"/>
      <c r="G4" s="24"/>
      <c r="H4" s="24"/>
      <c r="I4" s="25"/>
    </row>
    <row r="5" spans="1:9" x14ac:dyDescent="0.25">
      <c r="A5" s="9"/>
      <c r="B5" s="24"/>
      <c r="C5" s="24"/>
      <c r="D5" s="24"/>
      <c r="E5" s="24"/>
      <c r="F5" s="24"/>
      <c r="G5" s="24"/>
      <c r="H5" s="24"/>
      <c r="I5" s="25"/>
    </row>
    <row r="6" spans="1:9" x14ac:dyDescent="0.25">
      <c r="A6" s="9"/>
      <c r="B6" s="96" t="s">
        <v>106</v>
      </c>
      <c r="C6" s="96"/>
      <c r="D6" s="96"/>
      <c r="E6" s="96"/>
      <c r="F6" s="96" t="s">
        <v>110</v>
      </c>
      <c r="G6" s="96"/>
      <c r="H6" s="96"/>
      <c r="I6" s="25"/>
    </row>
    <row r="7" spans="1:9" ht="15" customHeight="1" x14ac:dyDescent="0.25">
      <c r="A7" s="9"/>
      <c r="B7" s="353" t="s">
        <v>107</v>
      </c>
      <c r="C7" s="353"/>
      <c r="D7" s="355">
        <v>400</v>
      </c>
      <c r="E7" s="100"/>
      <c r="F7" s="353" t="s">
        <v>107</v>
      </c>
      <c r="G7" s="353"/>
      <c r="H7" s="355">
        <v>500</v>
      </c>
      <c r="I7" s="25"/>
    </row>
    <row r="8" spans="1:9" ht="15" customHeight="1" x14ac:dyDescent="0.25">
      <c r="A8" s="9"/>
      <c r="B8" s="353"/>
      <c r="C8" s="353"/>
      <c r="D8" s="355"/>
      <c r="E8" s="100"/>
      <c r="F8" s="353"/>
      <c r="G8" s="353"/>
      <c r="H8" s="355"/>
      <c r="I8" s="25"/>
    </row>
    <row r="9" spans="1:9" ht="14.25" customHeight="1" x14ac:dyDescent="0.25">
      <c r="A9" s="9"/>
      <c r="B9" s="352" t="s">
        <v>108</v>
      </c>
      <c r="C9" s="352"/>
      <c r="D9" s="354">
        <v>9000</v>
      </c>
      <c r="E9" s="101"/>
      <c r="F9" s="352" t="s">
        <v>108</v>
      </c>
      <c r="G9" s="352"/>
      <c r="H9" s="354">
        <v>8000</v>
      </c>
      <c r="I9" s="25"/>
    </row>
    <row r="10" spans="1:9" ht="15" customHeight="1" x14ac:dyDescent="0.25">
      <c r="A10" s="9"/>
      <c r="B10" s="352"/>
      <c r="C10" s="352"/>
      <c r="D10" s="354"/>
      <c r="E10" s="101"/>
      <c r="F10" s="352"/>
      <c r="G10" s="352"/>
      <c r="H10" s="354"/>
      <c r="I10" s="25"/>
    </row>
    <row r="11" spans="1:9" ht="15" customHeight="1" x14ac:dyDescent="0.25">
      <c r="A11" s="9"/>
      <c r="B11" s="351" t="s">
        <v>109</v>
      </c>
      <c r="C11" s="351"/>
      <c r="D11" s="102">
        <v>6000</v>
      </c>
      <c r="E11" s="103"/>
      <c r="F11" s="351" t="s">
        <v>109</v>
      </c>
      <c r="G11" s="351"/>
      <c r="H11" s="102">
        <v>7000</v>
      </c>
      <c r="I11" s="25"/>
    </row>
    <row r="12" spans="1:9" ht="15" customHeight="1" x14ac:dyDescent="0.25">
      <c r="A12" s="9"/>
      <c r="B12" s="104"/>
      <c r="C12" s="105"/>
      <c r="D12" s="105"/>
      <c r="E12" s="105"/>
      <c r="F12" s="105"/>
      <c r="G12" s="105"/>
      <c r="H12" s="105"/>
      <c r="I12" s="25"/>
    </row>
    <row r="13" spans="1:9" ht="15" customHeight="1" x14ac:dyDescent="0.25">
      <c r="A13" s="9"/>
      <c r="B13" s="106" t="s">
        <v>111</v>
      </c>
      <c r="C13" s="107"/>
      <c r="D13" s="107"/>
      <c r="E13" s="107"/>
      <c r="F13" s="107"/>
      <c r="G13" s="107"/>
      <c r="H13" s="107"/>
      <c r="I13" s="25"/>
    </row>
    <row r="14" spans="1:9" x14ac:dyDescent="0.25">
      <c r="A14" s="9"/>
      <c r="B14" s="96" t="s">
        <v>112</v>
      </c>
      <c r="C14" s="24"/>
      <c r="D14" s="24"/>
      <c r="E14" s="24"/>
      <c r="F14" s="24"/>
      <c r="G14" s="24"/>
      <c r="H14" s="24"/>
      <c r="I14" s="25"/>
    </row>
    <row r="15" spans="1:9" x14ac:dyDescent="0.25">
      <c r="A15" s="9"/>
      <c r="B15" s="96" t="s">
        <v>113</v>
      </c>
      <c r="C15" s="108"/>
      <c r="D15" s="108"/>
      <c r="E15" s="108"/>
      <c r="F15" s="108"/>
      <c r="G15" s="24"/>
      <c r="H15" s="24"/>
      <c r="I15" s="25"/>
    </row>
    <row r="16" spans="1:9" x14ac:dyDescent="0.25">
      <c r="A16" s="9"/>
      <c r="B16" s="108"/>
      <c r="C16" s="108"/>
      <c r="D16" s="108"/>
      <c r="E16" s="108"/>
      <c r="F16" s="108"/>
      <c r="G16" s="24"/>
      <c r="H16" s="24"/>
      <c r="I16" s="25"/>
    </row>
    <row r="17" spans="1:9" x14ac:dyDescent="0.25">
      <c r="A17" s="35" t="s">
        <v>2</v>
      </c>
      <c r="B17" s="24" t="s">
        <v>114</v>
      </c>
      <c r="C17" s="24"/>
      <c r="D17" s="24"/>
      <c r="E17" s="24"/>
      <c r="F17" s="24"/>
      <c r="G17" s="24"/>
      <c r="H17" s="24"/>
      <c r="I17" s="25"/>
    </row>
    <row r="18" spans="1:9" ht="15.75" thickBot="1" x14ac:dyDescent="0.3">
      <c r="A18" s="9">
        <f>INDEX('Point Grid'!$C$8:$I$34,MATCH($A$1,'Point Grid'!$A$8:$A$34,0),MATCH(A17,'Point Grid'!$C$7:$I$7,0))</f>
        <v>1</v>
      </c>
      <c r="B18" s="80"/>
      <c r="C18" s="80"/>
      <c r="D18" s="109"/>
      <c r="E18" s="109"/>
      <c r="F18" s="109"/>
      <c r="G18" s="109"/>
      <c r="H18" s="109"/>
      <c r="I18" s="25"/>
    </row>
    <row r="19" spans="1:9" ht="15.75" thickBot="1" x14ac:dyDescent="0.3">
      <c r="A19" s="5"/>
      <c r="B19" s="80"/>
      <c r="C19" s="80"/>
      <c r="D19" s="109"/>
      <c r="E19" s="109"/>
      <c r="F19" s="109"/>
      <c r="G19" s="109"/>
      <c r="H19" s="109"/>
      <c r="I19" s="25"/>
    </row>
    <row r="20" spans="1:9" x14ac:dyDescent="0.25">
      <c r="A20" s="30"/>
      <c r="B20" s="80"/>
      <c r="C20" s="80"/>
      <c r="D20" s="110"/>
      <c r="E20" s="110"/>
      <c r="F20" s="110"/>
      <c r="G20" s="110"/>
      <c r="H20" s="110"/>
      <c r="I20" s="25"/>
    </row>
    <row r="21" spans="1:9" x14ac:dyDescent="0.25">
      <c r="A21" s="35" t="s">
        <v>3</v>
      </c>
      <c r="B21" s="80" t="s">
        <v>118</v>
      </c>
      <c r="C21" s="80"/>
      <c r="D21" s="111"/>
      <c r="E21" s="111"/>
      <c r="F21" s="111"/>
      <c r="G21" s="111"/>
      <c r="H21" s="111"/>
      <c r="I21" s="25"/>
    </row>
    <row r="22" spans="1:9" ht="15.75" thickBot="1" x14ac:dyDescent="0.3">
      <c r="A22" s="9">
        <f>INDEX('Point Grid'!$C$8:$I$34,MATCH($A$1,'Point Grid'!$A$8:$A$34,0),MATCH(A21,'Point Grid'!$C$7:$I$7,0))</f>
        <v>0.5</v>
      </c>
      <c r="B22" s="80" t="s">
        <v>115</v>
      </c>
      <c r="C22" s="80"/>
      <c r="D22" s="110"/>
      <c r="E22" s="110"/>
      <c r="F22" s="110"/>
      <c r="G22" s="110"/>
      <c r="H22" s="110"/>
      <c r="I22" s="25"/>
    </row>
    <row r="23" spans="1:9" ht="15.75" thickBot="1" x14ac:dyDescent="0.3">
      <c r="A23" s="5"/>
      <c r="B23" s="80"/>
      <c r="C23" s="80"/>
      <c r="D23" s="111"/>
      <c r="E23" s="111"/>
      <c r="F23" s="111"/>
      <c r="G23" s="111"/>
      <c r="H23" s="111"/>
      <c r="I23" s="25"/>
    </row>
    <row r="24" spans="1:9" x14ac:dyDescent="0.25">
      <c r="A24" s="30"/>
      <c r="B24" s="80"/>
      <c r="C24" s="80"/>
      <c r="D24" s="110"/>
      <c r="E24" s="110"/>
      <c r="F24" s="110"/>
      <c r="G24" s="110"/>
      <c r="H24" s="110"/>
      <c r="I24" s="25"/>
    </row>
    <row r="25" spans="1:9" ht="15.75" x14ac:dyDescent="0.25">
      <c r="A25" s="35" t="s">
        <v>4</v>
      </c>
      <c r="B25" s="47" t="s">
        <v>116</v>
      </c>
      <c r="C25" s="80"/>
      <c r="D25" s="111"/>
      <c r="E25" s="111"/>
      <c r="F25" s="111"/>
      <c r="G25" s="111"/>
      <c r="H25" s="111"/>
      <c r="I25" s="25"/>
    </row>
    <row r="26" spans="1:9" ht="16.5" thickBot="1" x14ac:dyDescent="0.3">
      <c r="A26" s="9">
        <f>INDEX('Point Grid'!$C$8:$I$34,MATCH($A$1,'Point Grid'!$A$8:$A$34,0),MATCH(A25,'Point Grid'!$C$7:$I$7,0))</f>
        <v>1</v>
      </c>
      <c r="B26" s="47" t="s">
        <v>117</v>
      </c>
      <c r="C26" s="80"/>
      <c r="D26" s="110"/>
      <c r="E26" s="110"/>
      <c r="F26" s="110"/>
      <c r="G26" s="110"/>
      <c r="H26" s="110"/>
      <c r="I26" s="25"/>
    </row>
    <row r="27" spans="1:9" ht="15.75" thickBot="1" x14ac:dyDescent="0.3">
      <c r="A27" s="5"/>
      <c r="B27" s="80"/>
      <c r="C27" s="80"/>
      <c r="D27" s="111"/>
      <c r="E27" s="111"/>
      <c r="F27" s="111"/>
      <c r="G27" s="111"/>
      <c r="H27" s="111"/>
      <c r="I27" s="25"/>
    </row>
    <row r="28" spans="1:9" ht="15.75" thickBot="1" x14ac:dyDescent="0.3">
      <c r="A28" s="32"/>
      <c r="B28" s="81"/>
      <c r="C28" s="81"/>
      <c r="D28" s="81"/>
      <c r="E28" s="81"/>
      <c r="F28" s="81"/>
      <c r="G28" s="81"/>
      <c r="H28" s="81"/>
      <c r="I28" s="82"/>
    </row>
    <row r="29" spans="1:9" x14ac:dyDescent="0.25">
      <c r="B29" s="83"/>
      <c r="C29" s="83"/>
      <c r="D29" s="83"/>
      <c r="E29" s="83"/>
      <c r="F29" s="83"/>
      <c r="G29" s="83"/>
      <c r="H29" s="83"/>
      <c r="I29" s="83"/>
    </row>
    <row r="30" spans="1:9" x14ac:dyDescent="0.25">
      <c r="B30" s="83"/>
      <c r="C30" s="83"/>
      <c r="D30" s="83"/>
      <c r="E30" s="83"/>
      <c r="F30" s="83"/>
      <c r="G30" s="83"/>
      <c r="H30" s="83"/>
      <c r="I30" s="83"/>
    </row>
    <row r="31" spans="1:9" x14ac:dyDescent="0.25">
      <c r="B31" s="83"/>
      <c r="C31" s="83"/>
      <c r="D31" s="83"/>
      <c r="E31" s="83"/>
      <c r="F31" s="83"/>
      <c r="G31" s="83"/>
      <c r="H31" s="83"/>
      <c r="I31" s="83"/>
    </row>
    <row r="32" spans="1:9" x14ac:dyDescent="0.25">
      <c r="B32" s="83"/>
      <c r="C32" s="83"/>
      <c r="D32" s="83"/>
      <c r="E32" s="83"/>
      <c r="F32" s="83"/>
      <c r="G32" s="83"/>
      <c r="H32" s="83"/>
      <c r="I32" s="83"/>
    </row>
    <row r="33" spans="2:9" x14ac:dyDescent="0.25">
      <c r="B33" s="83"/>
      <c r="C33" s="83"/>
      <c r="D33" s="83"/>
      <c r="E33" s="83"/>
      <c r="F33" s="83"/>
      <c r="G33" s="83"/>
      <c r="H33" s="83"/>
      <c r="I33" s="83"/>
    </row>
    <row r="34" spans="2:9" x14ac:dyDescent="0.25">
      <c r="B34" s="83"/>
      <c r="C34" s="83"/>
      <c r="D34" s="83"/>
      <c r="E34" s="83"/>
      <c r="F34" s="83"/>
      <c r="G34" s="83"/>
      <c r="H34" s="83"/>
      <c r="I34" s="83"/>
    </row>
    <row r="35" spans="2:9" x14ac:dyDescent="0.25">
      <c r="B35" s="83"/>
      <c r="C35" s="83"/>
      <c r="D35" s="83"/>
      <c r="E35" s="83"/>
      <c r="F35" s="83"/>
      <c r="G35" s="83"/>
      <c r="H35" s="83"/>
      <c r="I35" s="83"/>
    </row>
    <row r="36" spans="2:9" x14ac:dyDescent="0.25">
      <c r="B36" s="83"/>
      <c r="C36" s="83"/>
      <c r="D36" s="83"/>
      <c r="E36" s="83"/>
      <c r="F36" s="83"/>
      <c r="G36" s="83"/>
      <c r="H36" s="83"/>
      <c r="I36" s="83"/>
    </row>
    <row r="37" spans="2:9" x14ac:dyDescent="0.25">
      <c r="B37" s="83"/>
      <c r="C37" s="83"/>
      <c r="D37" s="83"/>
      <c r="E37" s="83"/>
      <c r="F37" s="83"/>
      <c r="G37" s="83"/>
      <c r="H37" s="83"/>
      <c r="I37" s="83"/>
    </row>
    <row r="38" spans="2:9" x14ac:dyDescent="0.25">
      <c r="B38" s="83"/>
      <c r="C38" s="83"/>
      <c r="D38" s="83"/>
      <c r="E38" s="83"/>
      <c r="F38" s="83"/>
      <c r="G38" s="83"/>
      <c r="H38" s="83"/>
      <c r="I38" s="83"/>
    </row>
    <row r="39" spans="2:9" x14ac:dyDescent="0.25">
      <c r="B39" s="83"/>
      <c r="C39" s="83"/>
      <c r="D39" s="83"/>
      <c r="E39" s="83"/>
      <c r="F39" s="83"/>
      <c r="G39" s="83"/>
      <c r="H39" s="83"/>
      <c r="I39" s="83"/>
    </row>
    <row r="40" spans="2:9" x14ac:dyDescent="0.25">
      <c r="B40" s="83"/>
      <c r="C40" s="83"/>
      <c r="D40" s="83"/>
      <c r="E40" s="83"/>
      <c r="F40" s="83"/>
      <c r="G40" s="83"/>
      <c r="H40" s="83"/>
      <c r="I40" s="83"/>
    </row>
    <row r="41" spans="2:9" x14ac:dyDescent="0.25">
      <c r="B41" s="83"/>
      <c r="C41" s="83"/>
      <c r="D41" s="83"/>
      <c r="E41" s="83"/>
      <c r="F41" s="83"/>
      <c r="G41" s="83"/>
      <c r="H41" s="83"/>
      <c r="I41" s="83"/>
    </row>
    <row r="42" spans="2:9" x14ac:dyDescent="0.25">
      <c r="B42" s="83"/>
      <c r="C42" s="83"/>
      <c r="D42" s="83"/>
      <c r="E42" s="83"/>
      <c r="F42" s="83"/>
      <c r="G42" s="83"/>
      <c r="H42" s="83"/>
      <c r="I42" s="83"/>
    </row>
    <row r="43" spans="2:9" x14ac:dyDescent="0.25">
      <c r="B43" s="83"/>
      <c r="C43" s="83"/>
      <c r="D43" s="83"/>
      <c r="E43" s="83"/>
      <c r="F43" s="83"/>
      <c r="G43" s="83"/>
      <c r="H43" s="83"/>
      <c r="I43" s="83"/>
    </row>
    <row r="44" spans="2:9" x14ac:dyDescent="0.25">
      <c r="B44" s="83"/>
      <c r="C44" s="83"/>
      <c r="D44" s="83"/>
      <c r="E44" s="83"/>
      <c r="F44" s="83"/>
      <c r="G44" s="83"/>
      <c r="H44" s="83"/>
      <c r="I44" s="83"/>
    </row>
    <row r="45" spans="2:9" x14ac:dyDescent="0.25">
      <c r="B45" s="83"/>
      <c r="C45" s="83"/>
      <c r="D45" s="83"/>
      <c r="E45" s="83"/>
      <c r="F45" s="83"/>
      <c r="G45" s="83"/>
      <c r="H45" s="83"/>
      <c r="I45" s="83"/>
    </row>
    <row r="46" spans="2:9" x14ac:dyDescent="0.25">
      <c r="B46" s="83"/>
      <c r="C46" s="83"/>
      <c r="D46" s="83"/>
      <c r="E46" s="83"/>
      <c r="F46" s="83"/>
      <c r="G46" s="83"/>
      <c r="H46" s="83"/>
      <c r="I46" s="83"/>
    </row>
    <row r="47" spans="2:9" x14ac:dyDescent="0.25">
      <c r="B47" s="83"/>
      <c r="C47" s="83"/>
      <c r="D47" s="83"/>
      <c r="E47" s="83"/>
      <c r="F47" s="83"/>
      <c r="G47" s="83"/>
      <c r="H47" s="83"/>
      <c r="I47" s="83"/>
    </row>
    <row r="48" spans="2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11">
    <mergeCell ref="F11:G11"/>
    <mergeCell ref="B11:C11"/>
    <mergeCell ref="B9:C10"/>
    <mergeCell ref="H1:I1"/>
    <mergeCell ref="B7:C8"/>
    <mergeCell ref="D9:D10"/>
    <mergeCell ref="D7:D8"/>
    <mergeCell ref="F7:G8"/>
    <mergeCell ref="H7:H8"/>
    <mergeCell ref="F9:G10"/>
    <mergeCell ref="H9:H10"/>
  </mergeCells>
  <conditionalFormatting sqref="B1">
    <cfRule type="cellIs" dxfId="20" priority="1" operator="equal">
      <formula>"Incomplete"</formula>
    </cfRule>
    <cfRule type="cellIs" dxfId="19" priority="2" operator="equal">
      <formula>"Flag for Review"</formula>
    </cfRule>
    <cfRule type="cellIs" dxfId="18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I186"/>
  <sheetViews>
    <sheetView workbookViewId="0">
      <selection activeCell="B3" sqref="B3:I186"/>
    </sheetView>
  </sheetViews>
  <sheetFormatPr defaultColWidth="9.140625" defaultRowHeight="15" x14ac:dyDescent="0.25"/>
  <cols>
    <col min="1" max="1" width="8.7109375" style="29" customWidth="1"/>
    <col min="2" max="2" width="16.7109375" style="29" customWidth="1"/>
    <col min="3" max="3" width="9.42578125" style="29" customWidth="1"/>
    <col min="4" max="4" width="13.140625" style="29" customWidth="1"/>
    <col min="5" max="5" width="9.42578125" style="29" customWidth="1"/>
    <col min="6" max="6" width="11.5703125" style="29" customWidth="1"/>
    <col min="7" max="8" width="12.85546875" style="29" customWidth="1"/>
    <col min="9" max="9" width="9.42578125" style="29" customWidth="1"/>
    <col min="10" max="10" width="10.7109375" style="29" customWidth="1"/>
    <col min="11" max="16384" width="9.140625" style="29"/>
  </cols>
  <sheetData>
    <row r="1" spans="1:9" x14ac:dyDescent="0.25">
      <c r="A1" s="7">
        <v>22</v>
      </c>
      <c r="B1" s="41" t="s">
        <v>12</v>
      </c>
      <c r="C1" s="28"/>
      <c r="D1" s="28"/>
      <c r="E1" s="28"/>
      <c r="F1" s="28"/>
      <c r="G1" s="28"/>
      <c r="H1" s="215" t="s">
        <v>29</v>
      </c>
      <c r="I1" s="217"/>
    </row>
    <row r="2" spans="1:9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9" x14ac:dyDescent="0.25">
      <c r="A3" s="8" t="s">
        <v>13</v>
      </c>
      <c r="B3" s="24" t="s">
        <v>97</v>
      </c>
      <c r="C3" s="24"/>
      <c r="D3" s="24"/>
      <c r="E3" s="24"/>
      <c r="F3" s="24"/>
      <c r="G3" s="24"/>
      <c r="H3" s="24"/>
      <c r="I3" s="25"/>
    </row>
    <row r="4" spans="1:9" x14ac:dyDescent="0.25">
      <c r="A4" s="9">
        <f>INDEX('Point Grid'!B:B,MATCH($A$1,'Point Grid'!A:A,0))</f>
        <v>2.75</v>
      </c>
      <c r="B4" s="80" t="s">
        <v>98</v>
      </c>
      <c r="C4" s="24"/>
      <c r="D4" s="24"/>
      <c r="E4" s="24"/>
      <c r="F4" s="24"/>
      <c r="G4" s="24"/>
      <c r="H4" s="24"/>
      <c r="I4" s="25"/>
    </row>
    <row r="5" spans="1:9" x14ac:dyDescent="0.25">
      <c r="A5" s="9"/>
      <c r="B5" s="80" t="s">
        <v>99</v>
      </c>
      <c r="C5" s="24"/>
      <c r="D5" s="24"/>
      <c r="E5" s="24"/>
      <c r="F5" s="24"/>
      <c r="G5" s="24"/>
      <c r="H5" s="24"/>
      <c r="I5" s="25"/>
    </row>
    <row r="6" spans="1:9" x14ac:dyDescent="0.25">
      <c r="A6" s="9"/>
      <c r="B6" s="80" t="s">
        <v>100</v>
      </c>
      <c r="C6" s="24"/>
      <c r="D6" s="24"/>
      <c r="E6" s="24"/>
      <c r="F6" s="24"/>
      <c r="G6" s="24"/>
      <c r="H6" s="24"/>
      <c r="I6" s="25"/>
    </row>
    <row r="7" spans="1:9" x14ac:dyDescent="0.25">
      <c r="A7" s="9"/>
      <c r="B7" s="80"/>
      <c r="C7" s="24"/>
      <c r="D7" s="24"/>
      <c r="E7" s="24"/>
      <c r="F7" s="24"/>
      <c r="G7" s="24"/>
      <c r="H7" s="24"/>
      <c r="I7" s="25"/>
    </row>
    <row r="8" spans="1:9" ht="15" customHeight="1" x14ac:dyDescent="0.25">
      <c r="A8" s="9"/>
      <c r="B8" s="80"/>
      <c r="C8" s="24"/>
      <c r="D8" s="96"/>
      <c r="E8" s="48"/>
      <c r="F8" s="356" t="s">
        <v>47</v>
      </c>
      <c r="G8" s="359" t="s">
        <v>46</v>
      </c>
      <c r="H8" s="360"/>
      <c r="I8" s="25"/>
    </row>
    <row r="9" spans="1:9" x14ac:dyDescent="0.25">
      <c r="A9" s="9"/>
      <c r="B9" s="80"/>
      <c r="C9" s="24"/>
      <c r="D9" s="96"/>
      <c r="E9" s="48"/>
      <c r="F9" s="357"/>
      <c r="G9" s="361"/>
      <c r="H9" s="362"/>
      <c r="I9" s="25"/>
    </row>
    <row r="10" spans="1:9" x14ac:dyDescent="0.25">
      <c r="A10" s="9"/>
      <c r="B10" s="363"/>
      <c r="C10" s="363"/>
      <c r="D10" s="363"/>
      <c r="E10" s="48"/>
      <c r="F10" s="358"/>
      <c r="G10" s="97" t="s">
        <v>48</v>
      </c>
      <c r="H10" s="97" t="s">
        <v>49</v>
      </c>
      <c r="I10" s="25"/>
    </row>
    <row r="11" spans="1:9" ht="15" customHeight="1" x14ac:dyDescent="0.25">
      <c r="A11" s="9"/>
      <c r="B11" s="351" t="s">
        <v>377</v>
      </c>
      <c r="C11" s="351"/>
      <c r="D11" s="351"/>
      <c r="E11" s="351"/>
      <c r="F11" s="98">
        <v>100</v>
      </c>
      <c r="G11" s="99">
        <v>88</v>
      </c>
      <c r="H11" s="99">
        <v>98</v>
      </c>
      <c r="I11" s="25"/>
    </row>
    <row r="12" spans="1:9" x14ac:dyDescent="0.25">
      <c r="A12" s="9"/>
      <c r="B12" s="351" t="s">
        <v>378</v>
      </c>
      <c r="C12" s="351"/>
      <c r="D12" s="351"/>
      <c r="E12" s="351"/>
      <c r="F12" s="98">
        <v>90</v>
      </c>
      <c r="G12" s="99">
        <v>80</v>
      </c>
      <c r="H12" s="99">
        <v>92</v>
      </c>
      <c r="I12" s="25"/>
    </row>
    <row r="13" spans="1:9" ht="15" customHeight="1" x14ac:dyDescent="0.25">
      <c r="A13" s="9"/>
      <c r="B13" s="351" t="s">
        <v>379</v>
      </c>
      <c r="C13" s="351"/>
      <c r="D13" s="351"/>
      <c r="E13" s="351"/>
      <c r="F13" s="98">
        <v>60</v>
      </c>
      <c r="G13" s="99"/>
      <c r="H13" s="99"/>
      <c r="I13" s="25"/>
    </row>
    <row r="14" spans="1:9" x14ac:dyDescent="0.25">
      <c r="A14" s="9"/>
      <c r="B14" s="351" t="s">
        <v>101</v>
      </c>
      <c r="C14" s="351"/>
      <c r="D14" s="351"/>
      <c r="E14" s="351"/>
      <c r="F14" s="98">
        <v>50</v>
      </c>
      <c r="G14" s="99"/>
      <c r="H14" s="99"/>
      <c r="I14" s="25"/>
    </row>
    <row r="15" spans="1:9" x14ac:dyDescent="0.25">
      <c r="A15" s="9"/>
      <c r="B15" s="80"/>
      <c r="C15" s="24"/>
      <c r="D15" s="24"/>
      <c r="E15" s="24"/>
      <c r="F15" s="24"/>
      <c r="G15" s="24"/>
      <c r="H15" s="24"/>
      <c r="I15" s="25"/>
    </row>
    <row r="16" spans="1:9" x14ac:dyDescent="0.25">
      <c r="A16" s="35" t="s">
        <v>2</v>
      </c>
      <c r="B16" s="80" t="s">
        <v>102</v>
      </c>
      <c r="C16" s="24"/>
      <c r="D16" s="24"/>
      <c r="E16" s="24"/>
      <c r="F16" s="24"/>
      <c r="G16" s="24"/>
      <c r="H16" s="24"/>
      <c r="I16" s="25"/>
    </row>
    <row r="17" spans="1:9" ht="15.75" thickBot="1" x14ac:dyDescent="0.3">
      <c r="A17" s="9">
        <f>INDEX('Point Grid'!$C$8:$I$34,MATCH($A$1,'Point Grid'!$A$8:$A$34,0),MATCH(A16,'Point Grid'!$C$7:$I$7,0))</f>
        <v>2.5</v>
      </c>
      <c r="B17" s="80"/>
      <c r="C17" s="24"/>
      <c r="D17" s="24"/>
      <c r="E17" s="24"/>
      <c r="F17" s="24"/>
      <c r="G17" s="24"/>
      <c r="H17" s="24"/>
      <c r="I17" s="25"/>
    </row>
    <row r="18" spans="1:9" ht="15.75" thickBot="1" x14ac:dyDescent="0.3">
      <c r="A18" s="5"/>
      <c r="B18" s="24"/>
      <c r="C18" s="24"/>
      <c r="D18" s="24"/>
      <c r="E18" s="24"/>
      <c r="F18" s="24"/>
      <c r="G18" s="24"/>
      <c r="H18" s="24"/>
      <c r="I18" s="25"/>
    </row>
    <row r="19" spans="1:9" x14ac:dyDescent="0.25">
      <c r="A19" s="52"/>
      <c r="B19" s="24"/>
      <c r="C19" s="24"/>
      <c r="D19" s="24"/>
      <c r="E19" s="24"/>
      <c r="F19" s="24"/>
      <c r="G19" s="24"/>
      <c r="H19" s="24"/>
      <c r="I19" s="25"/>
    </row>
    <row r="20" spans="1:9" x14ac:dyDescent="0.25">
      <c r="A20" s="35" t="s">
        <v>3</v>
      </c>
      <c r="B20" s="24" t="s">
        <v>103</v>
      </c>
      <c r="C20" s="24"/>
      <c r="D20" s="24"/>
      <c r="E20" s="24"/>
      <c r="F20" s="24"/>
      <c r="G20" s="24"/>
      <c r="H20" s="24"/>
      <c r="I20" s="25"/>
    </row>
    <row r="21" spans="1:9" ht="15.75" thickBot="1" x14ac:dyDescent="0.3">
      <c r="A21" s="9">
        <f>INDEX('Point Grid'!$C$8:$I$34,MATCH($A$1,'Point Grid'!$A$8:$A$34,0),MATCH(A20,'Point Grid'!$C$7:$I$7,0))</f>
        <v>0.25</v>
      </c>
      <c r="B21" s="24"/>
      <c r="C21" s="24"/>
      <c r="D21" s="24"/>
      <c r="E21" s="24"/>
      <c r="F21" s="24"/>
      <c r="G21" s="24"/>
      <c r="H21" s="24"/>
      <c r="I21" s="25"/>
    </row>
    <row r="22" spans="1:9" ht="15.75" thickBot="1" x14ac:dyDescent="0.3">
      <c r="A22" s="5"/>
      <c r="B22" s="24"/>
      <c r="C22" s="24"/>
      <c r="D22" s="24"/>
      <c r="E22" s="24"/>
      <c r="F22" s="24"/>
      <c r="G22" s="24"/>
      <c r="H22" s="24"/>
      <c r="I22" s="25"/>
    </row>
    <row r="23" spans="1:9" ht="15.75" thickBot="1" x14ac:dyDescent="0.3">
      <c r="A23" s="32"/>
      <c r="B23" s="81"/>
      <c r="C23" s="81"/>
      <c r="D23" s="81"/>
      <c r="E23" s="81"/>
      <c r="F23" s="81"/>
      <c r="G23" s="81"/>
      <c r="H23" s="81"/>
      <c r="I23" s="82"/>
    </row>
    <row r="24" spans="1:9" x14ac:dyDescent="0.25">
      <c r="B24" s="83"/>
      <c r="C24" s="83"/>
      <c r="D24" s="83"/>
      <c r="E24" s="83"/>
      <c r="F24" s="83"/>
      <c r="G24" s="83"/>
      <c r="H24" s="83"/>
      <c r="I24" s="83"/>
    </row>
    <row r="25" spans="1:9" x14ac:dyDescent="0.25">
      <c r="B25" s="83"/>
      <c r="C25" s="83"/>
      <c r="D25" s="83"/>
      <c r="E25" s="83"/>
      <c r="F25" s="83"/>
      <c r="G25" s="83"/>
      <c r="H25" s="83"/>
      <c r="I25" s="83"/>
    </row>
    <row r="26" spans="1:9" x14ac:dyDescent="0.25">
      <c r="B26" s="83"/>
      <c r="C26" s="83"/>
      <c r="D26" s="83"/>
      <c r="E26" s="83"/>
      <c r="F26" s="83"/>
      <c r="G26" s="83"/>
      <c r="H26" s="83"/>
      <c r="I26" s="83"/>
    </row>
    <row r="27" spans="1:9" x14ac:dyDescent="0.25">
      <c r="B27" s="83"/>
      <c r="C27" s="83"/>
      <c r="D27" s="83"/>
      <c r="E27" s="83"/>
      <c r="F27" s="83"/>
      <c r="G27" s="83"/>
      <c r="H27" s="83"/>
      <c r="I27" s="83"/>
    </row>
    <row r="28" spans="1:9" x14ac:dyDescent="0.25">
      <c r="B28" s="83"/>
      <c r="C28" s="83"/>
      <c r="D28" s="83"/>
      <c r="E28" s="83"/>
      <c r="F28" s="83"/>
      <c r="G28" s="83"/>
      <c r="H28" s="83"/>
      <c r="I28" s="83"/>
    </row>
    <row r="29" spans="1:9" x14ac:dyDescent="0.25">
      <c r="B29" s="83"/>
      <c r="C29" s="83"/>
      <c r="D29" s="83"/>
      <c r="E29" s="83"/>
      <c r="F29" s="83"/>
      <c r="G29" s="83"/>
      <c r="H29" s="83"/>
      <c r="I29" s="83"/>
    </row>
    <row r="30" spans="1:9" x14ac:dyDescent="0.25">
      <c r="B30" s="83"/>
      <c r="C30" s="83"/>
      <c r="D30" s="83"/>
      <c r="E30" s="83"/>
      <c r="F30" s="83"/>
      <c r="G30" s="83"/>
      <c r="H30" s="83"/>
      <c r="I30" s="83"/>
    </row>
    <row r="31" spans="1:9" x14ac:dyDescent="0.25">
      <c r="B31" s="83"/>
      <c r="C31" s="83"/>
      <c r="D31" s="83"/>
      <c r="E31" s="83"/>
      <c r="F31" s="83"/>
      <c r="G31" s="83"/>
      <c r="H31" s="83"/>
      <c r="I31" s="83"/>
    </row>
    <row r="32" spans="1:9" x14ac:dyDescent="0.25">
      <c r="B32" s="83"/>
      <c r="C32" s="83"/>
      <c r="D32" s="83"/>
      <c r="E32" s="83"/>
      <c r="F32" s="83"/>
      <c r="G32" s="83"/>
      <c r="H32" s="83"/>
      <c r="I32" s="83"/>
    </row>
    <row r="33" spans="2:9" x14ac:dyDescent="0.25">
      <c r="B33" s="83"/>
      <c r="C33" s="83"/>
      <c r="D33" s="83"/>
      <c r="E33" s="83"/>
      <c r="F33" s="83"/>
      <c r="G33" s="83"/>
      <c r="H33" s="83"/>
      <c r="I33" s="83"/>
    </row>
    <row r="34" spans="2:9" x14ac:dyDescent="0.25">
      <c r="B34" s="83"/>
      <c r="C34" s="83"/>
      <c r="D34" s="83"/>
      <c r="E34" s="83"/>
      <c r="F34" s="83"/>
      <c r="G34" s="83"/>
      <c r="H34" s="83"/>
      <c r="I34" s="83"/>
    </row>
    <row r="35" spans="2:9" x14ac:dyDescent="0.25">
      <c r="B35" s="83"/>
      <c r="C35" s="83"/>
      <c r="D35" s="83"/>
      <c r="E35" s="83"/>
      <c r="F35" s="83"/>
      <c r="G35" s="83"/>
      <c r="H35" s="83"/>
      <c r="I35" s="83"/>
    </row>
    <row r="36" spans="2:9" x14ac:dyDescent="0.25">
      <c r="B36" s="83"/>
      <c r="C36" s="83"/>
      <c r="D36" s="83"/>
      <c r="E36" s="83"/>
      <c r="F36" s="83"/>
      <c r="G36" s="83"/>
      <c r="H36" s="83"/>
      <c r="I36" s="83"/>
    </row>
    <row r="37" spans="2:9" x14ac:dyDescent="0.25">
      <c r="B37" s="83"/>
      <c r="C37" s="83"/>
      <c r="D37" s="83"/>
      <c r="E37" s="83"/>
      <c r="F37" s="83"/>
      <c r="G37" s="83"/>
      <c r="H37" s="83"/>
      <c r="I37" s="83"/>
    </row>
    <row r="38" spans="2:9" x14ac:dyDescent="0.25">
      <c r="B38" s="83"/>
      <c r="C38" s="83"/>
      <c r="D38" s="83"/>
      <c r="E38" s="83"/>
      <c r="F38" s="83"/>
      <c r="G38" s="83"/>
      <c r="H38" s="83"/>
      <c r="I38" s="83"/>
    </row>
    <row r="39" spans="2:9" x14ac:dyDescent="0.25">
      <c r="B39" s="83"/>
      <c r="C39" s="83"/>
      <c r="D39" s="83"/>
      <c r="E39" s="83"/>
      <c r="F39" s="83"/>
      <c r="G39" s="83"/>
      <c r="H39" s="83"/>
      <c r="I39" s="83"/>
    </row>
    <row r="40" spans="2:9" x14ac:dyDescent="0.25">
      <c r="B40" s="83"/>
      <c r="C40" s="83"/>
      <c r="D40" s="83"/>
      <c r="E40" s="83"/>
      <c r="F40" s="83"/>
      <c r="G40" s="83"/>
      <c r="H40" s="83"/>
      <c r="I40" s="83"/>
    </row>
    <row r="41" spans="2:9" x14ac:dyDescent="0.25">
      <c r="B41" s="83"/>
      <c r="C41" s="83"/>
      <c r="D41" s="83"/>
      <c r="E41" s="83"/>
      <c r="F41" s="83"/>
      <c r="G41" s="83"/>
      <c r="H41" s="83"/>
      <c r="I41" s="83"/>
    </row>
    <row r="42" spans="2:9" x14ac:dyDescent="0.25">
      <c r="B42" s="83"/>
      <c r="C42" s="83"/>
      <c r="D42" s="83"/>
      <c r="E42" s="83"/>
      <c r="F42" s="83"/>
      <c r="G42" s="83"/>
      <c r="H42" s="83"/>
      <c r="I42" s="83"/>
    </row>
    <row r="43" spans="2:9" x14ac:dyDescent="0.25">
      <c r="B43" s="83"/>
      <c r="C43" s="83"/>
      <c r="D43" s="83"/>
      <c r="E43" s="83"/>
      <c r="F43" s="83"/>
      <c r="G43" s="83"/>
      <c r="H43" s="83"/>
      <c r="I43" s="83"/>
    </row>
    <row r="44" spans="2:9" x14ac:dyDescent="0.25">
      <c r="B44" s="83"/>
      <c r="C44" s="83"/>
      <c r="D44" s="83"/>
      <c r="E44" s="83"/>
      <c r="F44" s="83"/>
      <c r="G44" s="83"/>
      <c r="H44" s="83"/>
      <c r="I44" s="83"/>
    </row>
    <row r="45" spans="2:9" x14ac:dyDescent="0.25">
      <c r="B45" s="83"/>
      <c r="C45" s="83"/>
      <c r="D45" s="83"/>
      <c r="E45" s="83"/>
      <c r="F45" s="83"/>
      <c r="G45" s="83"/>
      <c r="H45" s="83"/>
      <c r="I45" s="83"/>
    </row>
    <row r="46" spans="2:9" x14ac:dyDescent="0.25">
      <c r="B46" s="83"/>
      <c r="C46" s="83"/>
      <c r="D46" s="83"/>
      <c r="E46" s="83"/>
      <c r="F46" s="83"/>
      <c r="G46" s="83"/>
      <c r="H46" s="83"/>
      <c r="I46" s="83"/>
    </row>
    <row r="47" spans="2:9" x14ac:dyDescent="0.25">
      <c r="B47" s="83"/>
      <c r="C47" s="83"/>
      <c r="D47" s="83"/>
      <c r="E47" s="83"/>
      <c r="F47" s="83"/>
      <c r="G47" s="83"/>
      <c r="H47" s="83"/>
      <c r="I47" s="83"/>
    </row>
    <row r="48" spans="2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8">
    <mergeCell ref="H1:I1"/>
    <mergeCell ref="F8:F10"/>
    <mergeCell ref="G8:H9"/>
    <mergeCell ref="B10:D10"/>
    <mergeCell ref="B14:E14"/>
    <mergeCell ref="B13:E13"/>
    <mergeCell ref="B12:E12"/>
    <mergeCell ref="B11:E11"/>
  </mergeCells>
  <conditionalFormatting sqref="B1">
    <cfRule type="cellIs" dxfId="17" priority="1" operator="equal">
      <formula>"Incomplete"</formula>
    </cfRule>
    <cfRule type="cellIs" dxfId="16" priority="2" operator="equal">
      <formula>"Flag for Review"</formula>
    </cfRule>
    <cfRule type="cellIs" dxfId="15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</hyperlink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I186"/>
  <sheetViews>
    <sheetView workbookViewId="0">
      <selection activeCell="H1" sqref="H1:I1"/>
    </sheetView>
  </sheetViews>
  <sheetFormatPr defaultColWidth="9.140625" defaultRowHeight="15" x14ac:dyDescent="0.25"/>
  <cols>
    <col min="1" max="1" width="8.7109375" style="29" customWidth="1"/>
    <col min="2" max="2" width="16.7109375" style="29" customWidth="1"/>
    <col min="3" max="9" width="11.28515625" style="29" customWidth="1"/>
    <col min="10" max="10" width="10.7109375" style="29" customWidth="1"/>
    <col min="11" max="16384" width="9.140625" style="29"/>
  </cols>
  <sheetData>
    <row r="1" spans="1:9" x14ac:dyDescent="0.25">
      <c r="A1" s="7">
        <v>23</v>
      </c>
      <c r="B1" s="41" t="s">
        <v>12</v>
      </c>
      <c r="C1" s="28"/>
      <c r="D1" s="28"/>
      <c r="E1" s="28"/>
      <c r="F1" s="28"/>
      <c r="G1" s="28"/>
      <c r="H1" s="215" t="s">
        <v>29</v>
      </c>
      <c r="I1" s="218"/>
    </row>
    <row r="2" spans="1:9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9" x14ac:dyDescent="0.25">
      <c r="A3" s="8" t="s">
        <v>13</v>
      </c>
      <c r="B3" s="24" t="s">
        <v>80</v>
      </c>
      <c r="C3" s="24"/>
      <c r="D3" s="24"/>
      <c r="E3" s="24"/>
      <c r="F3" s="24"/>
      <c r="G3" s="24"/>
      <c r="H3" s="24"/>
      <c r="I3" s="25"/>
    </row>
    <row r="4" spans="1:9" x14ac:dyDescent="0.25">
      <c r="A4" s="9">
        <f>INDEX('Point Grid'!B:B,MATCH($A$1,'Point Grid'!A:A,0))</f>
        <v>3</v>
      </c>
      <c r="B4" s="24"/>
      <c r="C4" s="24"/>
      <c r="D4" s="24"/>
      <c r="E4" s="24"/>
      <c r="F4" s="24"/>
      <c r="G4" s="24"/>
      <c r="H4" s="24"/>
      <c r="I4" s="25"/>
    </row>
    <row r="5" spans="1:9" x14ac:dyDescent="0.25">
      <c r="A5" s="38"/>
      <c r="B5" s="331" t="s">
        <v>81</v>
      </c>
      <c r="C5" s="331"/>
      <c r="D5" s="331"/>
      <c r="E5" s="331"/>
      <c r="F5" s="331"/>
      <c r="G5" s="331"/>
      <c r="H5" s="24"/>
      <c r="I5" s="25"/>
    </row>
    <row r="6" spans="1:9" x14ac:dyDescent="0.25">
      <c r="A6" s="30"/>
      <c r="B6" s="331" t="s">
        <v>82</v>
      </c>
      <c r="C6" s="331"/>
      <c r="D6" s="331"/>
      <c r="E6" s="331"/>
      <c r="F6" s="331"/>
      <c r="G6" s="331"/>
      <c r="H6" s="24"/>
      <c r="I6" s="25"/>
    </row>
    <row r="7" spans="1:9" x14ac:dyDescent="0.25">
      <c r="A7" s="30"/>
      <c r="B7" s="368" t="s">
        <v>44</v>
      </c>
      <c r="C7" s="368"/>
      <c r="D7" s="367" t="s">
        <v>83</v>
      </c>
      <c r="E7" s="367"/>
      <c r="F7" s="366" t="s">
        <v>45</v>
      </c>
      <c r="G7" s="366"/>
      <c r="H7" s="91"/>
      <c r="I7" s="25"/>
    </row>
    <row r="8" spans="1:9" x14ac:dyDescent="0.25">
      <c r="A8" s="30"/>
      <c r="B8" s="365">
        <v>90</v>
      </c>
      <c r="C8" s="365"/>
      <c r="D8" s="364">
        <v>100</v>
      </c>
      <c r="E8" s="364"/>
      <c r="F8" s="331">
        <v>115</v>
      </c>
      <c r="G8" s="331"/>
      <c r="H8" s="92"/>
      <c r="I8" s="25"/>
    </row>
    <row r="9" spans="1:9" x14ac:dyDescent="0.25">
      <c r="A9" s="30"/>
      <c r="B9" s="93"/>
      <c r="C9" s="80"/>
      <c r="D9" s="80"/>
      <c r="E9" s="24"/>
      <c r="F9" s="24"/>
      <c r="G9" s="92"/>
      <c r="H9" s="92"/>
      <c r="I9" s="25"/>
    </row>
    <row r="10" spans="1:9" x14ac:dyDescent="0.25">
      <c r="A10" s="30"/>
      <c r="B10" s="93" t="s">
        <v>84</v>
      </c>
      <c r="C10" s="80"/>
      <c r="D10" s="80"/>
      <c r="E10" s="24"/>
      <c r="F10" s="24"/>
      <c r="G10" s="92"/>
      <c r="H10" s="92"/>
      <c r="I10" s="25"/>
    </row>
    <row r="11" spans="1:9" x14ac:dyDescent="0.25">
      <c r="A11" s="30"/>
      <c r="B11" s="93" t="s">
        <v>86</v>
      </c>
      <c r="C11" s="80"/>
      <c r="D11" s="80"/>
      <c r="E11" s="24"/>
      <c r="F11" s="24"/>
      <c r="G11" s="94"/>
      <c r="H11" s="94"/>
      <c r="I11" s="25"/>
    </row>
    <row r="12" spans="1:9" x14ac:dyDescent="0.25">
      <c r="A12" s="30"/>
      <c r="B12" s="93" t="s">
        <v>85</v>
      </c>
      <c r="C12" s="80"/>
      <c r="D12" s="80"/>
      <c r="E12" s="24"/>
      <c r="F12" s="24"/>
      <c r="G12" s="92"/>
      <c r="H12" s="92"/>
      <c r="I12" s="25"/>
    </row>
    <row r="13" spans="1:9" x14ac:dyDescent="0.25">
      <c r="A13" s="30"/>
      <c r="B13" s="93"/>
      <c r="C13" s="80"/>
      <c r="D13" s="80"/>
      <c r="E13" s="24"/>
      <c r="F13" s="24"/>
      <c r="G13" s="92"/>
      <c r="H13" s="92"/>
      <c r="I13" s="25"/>
    </row>
    <row r="14" spans="1:9" x14ac:dyDescent="0.25">
      <c r="A14" s="35" t="s">
        <v>2</v>
      </c>
      <c r="B14" s="95" t="s">
        <v>87</v>
      </c>
      <c r="C14" s="80"/>
      <c r="D14" s="80"/>
      <c r="E14" s="24"/>
      <c r="F14" s="24"/>
      <c r="G14" s="92"/>
      <c r="H14" s="92"/>
      <c r="I14" s="25"/>
    </row>
    <row r="15" spans="1:9" ht="15.75" thickBot="1" x14ac:dyDescent="0.3">
      <c r="A15" s="9">
        <f>INDEX('Point Grid'!$C$8:$I$34,MATCH($A$1,'Point Grid'!$A$8:$A$34,0),MATCH(A14,'Point Grid'!$C$7:$I$7,0))</f>
        <v>0.75</v>
      </c>
      <c r="B15" s="95" t="s">
        <v>88</v>
      </c>
      <c r="C15" s="80"/>
      <c r="D15" s="80"/>
      <c r="E15" s="24"/>
      <c r="F15" s="24"/>
      <c r="G15" s="92"/>
      <c r="H15" s="92"/>
      <c r="I15" s="25"/>
    </row>
    <row r="16" spans="1:9" ht="15.75" thickBot="1" x14ac:dyDescent="0.3">
      <c r="A16" s="5"/>
      <c r="B16" s="95"/>
      <c r="C16" s="80"/>
      <c r="D16" s="80"/>
      <c r="E16" s="24"/>
      <c r="F16" s="24"/>
      <c r="G16" s="92"/>
      <c r="H16" s="92"/>
      <c r="I16" s="25"/>
    </row>
    <row r="17" spans="1:9" x14ac:dyDescent="0.25">
      <c r="A17" s="52"/>
      <c r="B17" s="95"/>
      <c r="C17" s="80"/>
      <c r="D17" s="80"/>
      <c r="E17" s="24"/>
      <c r="F17" s="24"/>
      <c r="G17" s="92"/>
      <c r="H17" s="92"/>
      <c r="I17" s="25"/>
    </row>
    <row r="18" spans="1:9" x14ac:dyDescent="0.25">
      <c r="A18" s="35" t="s">
        <v>3</v>
      </c>
      <c r="B18" s="95" t="s">
        <v>89</v>
      </c>
      <c r="C18" s="80"/>
      <c r="D18" s="80"/>
      <c r="E18" s="24"/>
      <c r="F18" s="24"/>
      <c r="G18" s="92"/>
      <c r="H18" s="92"/>
      <c r="I18" s="25"/>
    </row>
    <row r="19" spans="1:9" ht="15.75" thickBot="1" x14ac:dyDescent="0.3">
      <c r="A19" s="9">
        <f>INDEX('Point Grid'!$C$8:$I$34,MATCH($A$1,'Point Grid'!$A$8:$A$34,0),MATCH(A18,'Point Grid'!$C$7:$I$7,0))</f>
        <v>0.25</v>
      </c>
      <c r="B19" s="95"/>
      <c r="C19" s="80"/>
      <c r="D19" s="80"/>
      <c r="E19" s="24"/>
      <c r="F19" s="24"/>
      <c r="G19" s="92"/>
      <c r="H19" s="92"/>
      <c r="I19" s="25"/>
    </row>
    <row r="20" spans="1:9" ht="15.75" thickBot="1" x14ac:dyDescent="0.3">
      <c r="A20" s="5"/>
      <c r="B20" s="95"/>
      <c r="C20" s="80"/>
      <c r="D20" s="80"/>
      <c r="E20" s="24"/>
      <c r="F20" s="24"/>
      <c r="G20" s="92"/>
      <c r="H20" s="92"/>
      <c r="I20" s="25"/>
    </row>
    <row r="21" spans="1:9" x14ac:dyDescent="0.25">
      <c r="A21" s="50"/>
      <c r="B21" s="95"/>
      <c r="C21" s="80"/>
      <c r="D21" s="80"/>
      <c r="E21" s="24"/>
      <c r="F21" s="24"/>
      <c r="G21" s="92"/>
      <c r="H21" s="92"/>
      <c r="I21" s="25"/>
    </row>
    <row r="22" spans="1:9" x14ac:dyDescent="0.25">
      <c r="A22" s="35" t="s">
        <v>4</v>
      </c>
      <c r="B22" s="95" t="s">
        <v>90</v>
      </c>
      <c r="C22" s="80"/>
      <c r="D22" s="80"/>
      <c r="E22" s="24"/>
      <c r="F22" s="24"/>
      <c r="G22" s="92"/>
      <c r="H22" s="92"/>
      <c r="I22" s="25"/>
    </row>
    <row r="23" spans="1:9" ht="15.75" thickBot="1" x14ac:dyDescent="0.3">
      <c r="A23" s="9">
        <f>INDEX('Point Grid'!$C$8:$I$34,MATCH($A$1,'Point Grid'!$A$8:$A$34,0),MATCH(A22,'Point Grid'!$C$7:$I$7,0))</f>
        <v>0.75</v>
      </c>
      <c r="B23" s="95"/>
      <c r="C23" s="80"/>
      <c r="D23" s="80"/>
      <c r="E23" s="24"/>
      <c r="F23" s="24"/>
      <c r="G23" s="92"/>
      <c r="H23" s="92"/>
      <c r="I23" s="25"/>
    </row>
    <row r="24" spans="1:9" ht="15.75" thickBot="1" x14ac:dyDescent="0.3">
      <c r="A24" s="5"/>
      <c r="B24" s="95"/>
      <c r="C24" s="80"/>
      <c r="D24" s="80"/>
      <c r="E24" s="24"/>
      <c r="F24" s="24"/>
      <c r="G24" s="92"/>
      <c r="H24" s="92"/>
      <c r="I24" s="25"/>
    </row>
    <row r="25" spans="1:9" x14ac:dyDescent="0.25">
      <c r="A25" s="50"/>
      <c r="B25" s="95"/>
      <c r="C25" s="80"/>
      <c r="D25" s="80"/>
      <c r="E25" s="24"/>
      <c r="F25" s="24"/>
      <c r="G25" s="92"/>
      <c r="H25" s="92"/>
      <c r="I25" s="25"/>
    </row>
    <row r="26" spans="1:9" x14ac:dyDescent="0.25">
      <c r="A26" s="35" t="s">
        <v>5</v>
      </c>
      <c r="B26" s="95" t="s">
        <v>91</v>
      </c>
      <c r="C26" s="80"/>
      <c r="D26" s="80"/>
      <c r="E26" s="24"/>
      <c r="F26" s="24"/>
      <c r="G26" s="92"/>
      <c r="H26" s="92"/>
      <c r="I26" s="25"/>
    </row>
    <row r="27" spans="1:9" ht="15.75" thickBot="1" x14ac:dyDescent="0.3">
      <c r="A27" s="9">
        <f>INDEX('Point Grid'!$C$8:$I$34,MATCH($A$1,'Point Grid'!$A$8:$A$34,0),MATCH(A26,'Point Grid'!$C$7:$I$7,0))</f>
        <v>0.75</v>
      </c>
      <c r="B27" s="95" t="s">
        <v>95</v>
      </c>
      <c r="C27" s="80"/>
      <c r="D27" s="80"/>
      <c r="E27" s="24"/>
      <c r="F27" s="24"/>
      <c r="G27" s="92"/>
      <c r="H27" s="92"/>
      <c r="I27" s="25"/>
    </row>
    <row r="28" spans="1:9" ht="15.75" thickBot="1" x14ac:dyDescent="0.3">
      <c r="A28" s="5"/>
      <c r="B28" s="95" t="s">
        <v>96</v>
      </c>
      <c r="C28" s="80"/>
      <c r="D28" s="80"/>
      <c r="E28" s="24"/>
      <c r="F28" s="24"/>
      <c r="G28" s="92"/>
      <c r="H28" s="92"/>
      <c r="I28" s="25"/>
    </row>
    <row r="29" spans="1:9" x14ac:dyDescent="0.25">
      <c r="A29" s="50"/>
      <c r="B29" s="95"/>
      <c r="C29" s="80"/>
      <c r="D29" s="80"/>
      <c r="E29" s="24"/>
      <c r="F29" s="24"/>
      <c r="G29" s="92"/>
      <c r="H29" s="92"/>
      <c r="I29" s="25"/>
    </row>
    <row r="30" spans="1:9" x14ac:dyDescent="0.25">
      <c r="A30" s="35" t="s">
        <v>6</v>
      </c>
      <c r="B30" s="95" t="s">
        <v>92</v>
      </c>
      <c r="C30" s="80"/>
      <c r="D30" s="80"/>
      <c r="E30" s="24"/>
      <c r="F30" s="24"/>
      <c r="G30" s="92"/>
      <c r="H30" s="92"/>
      <c r="I30" s="25"/>
    </row>
    <row r="31" spans="1:9" ht="15.75" thickBot="1" x14ac:dyDescent="0.3">
      <c r="A31" s="9">
        <f>INDEX('Point Grid'!$C$8:$I$34,MATCH($A$1,'Point Grid'!$A$8:$A$34,0),MATCH(A30,'Point Grid'!$C$7:$I$7,0))</f>
        <v>0.5</v>
      </c>
      <c r="B31" s="95" t="s">
        <v>93</v>
      </c>
      <c r="C31" s="80"/>
      <c r="D31" s="80"/>
      <c r="E31" s="24"/>
      <c r="F31" s="24"/>
      <c r="G31" s="92"/>
      <c r="H31" s="92"/>
      <c r="I31" s="25"/>
    </row>
    <row r="32" spans="1:9" ht="15.75" thickBot="1" x14ac:dyDescent="0.3">
      <c r="A32" s="5"/>
      <c r="B32" s="95" t="s">
        <v>94</v>
      </c>
      <c r="C32" s="80"/>
      <c r="D32" s="80"/>
      <c r="E32" s="24"/>
      <c r="F32" s="24"/>
      <c r="G32" s="92"/>
      <c r="H32" s="92"/>
      <c r="I32" s="25"/>
    </row>
    <row r="33" spans="1:9" ht="15.75" thickBot="1" x14ac:dyDescent="0.3">
      <c r="A33" s="39"/>
      <c r="B33" s="84"/>
      <c r="C33" s="84"/>
      <c r="D33" s="84"/>
      <c r="E33" s="84"/>
      <c r="F33" s="84"/>
      <c r="G33" s="84"/>
      <c r="H33" s="84"/>
      <c r="I33" s="90"/>
    </row>
    <row r="34" spans="1:9" x14ac:dyDescent="0.25">
      <c r="B34" s="83"/>
      <c r="C34" s="83"/>
      <c r="D34" s="83"/>
      <c r="E34" s="83"/>
      <c r="F34" s="83"/>
      <c r="G34" s="83"/>
      <c r="H34" s="83"/>
      <c r="I34" s="83"/>
    </row>
    <row r="35" spans="1:9" x14ac:dyDescent="0.25">
      <c r="B35" s="83"/>
      <c r="C35" s="83"/>
      <c r="D35" s="83"/>
      <c r="E35" s="83"/>
      <c r="F35" s="83"/>
      <c r="G35" s="83"/>
      <c r="H35" s="83"/>
      <c r="I35" s="83"/>
    </row>
    <row r="36" spans="1:9" x14ac:dyDescent="0.25">
      <c r="B36" s="83"/>
      <c r="C36" s="83"/>
      <c r="D36" s="83"/>
      <c r="E36" s="83"/>
      <c r="F36" s="83"/>
      <c r="G36" s="83"/>
      <c r="H36" s="83"/>
      <c r="I36" s="83"/>
    </row>
    <row r="37" spans="1:9" x14ac:dyDescent="0.25">
      <c r="B37" s="83"/>
      <c r="C37" s="83"/>
      <c r="D37" s="83"/>
      <c r="E37" s="83"/>
      <c r="F37" s="83"/>
      <c r="G37" s="83"/>
      <c r="H37" s="83"/>
      <c r="I37" s="83"/>
    </row>
    <row r="38" spans="1:9" x14ac:dyDescent="0.25">
      <c r="B38" s="83"/>
      <c r="C38" s="83"/>
      <c r="D38" s="83"/>
      <c r="E38" s="83"/>
      <c r="F38" s="83"/>
      <c r="G38" s="83"/>
      <c r="H38" s="83"/>
      <c r="I38" s="83"/>
    </row>
    <row r="39" spans="1:9" x14ac:dyDescent="0.25">
      <c r="B39" s="83"/>
      <c r="C39" s="83"/>
      <c r="D39" s="83"/>
      <c r="E39" s="83"/>
      <c r="F39" s="83"/>
      <c r="G39" s="83"/>
      <c r="H39" s="83"/>
      <c r="I39" s="83"/>
    </row>
    <row r="40" spans="1:9" x14ac:dyDescent="0.25">
      <c r="B40" s="83"/>
      <c r="C40" s="83"/>
      <c r="D40" s="83"/>
      <c r="E40" s="83"/>
      <c r="F40" s="83"/>
      <c r="G40" s="83"/>
      <c r="H40" s="83"/>
      <c r="I40" s="83"/>
    </row>
    <row r="41" spans="1:9" x14ac:dyDescent="0.25">
      <c r="B41" s="83"/>
      <c r="C41" s="83"/>
      <c r="D41" s="83"/>
      <c r="E41" s="83"/>
      <c r="F41" s="83"/>
      <c r="G41" s="83"/>
      <c r="H41" s="83"/>
      <c r="I41" s="83"/>
    </row>
    <row r="42" spans="1:9" x14ac:dyDescent="0.25">
      <c r="B42" s="83"/>
      <c r="C42" s="83"/>
      <c r="D42" s="83"/>
      <c r="E42" s="83"/>
      <c r="F42" s="83"/>
      <c r="G42" s="83"/>
      <c r="H42" s="83"/>
      <c r="I42" s="83"/>
    </row>
    <row r="43" spans="1:9" x14ac:dyDescent="0.25">
      <c r="B43" s="83"/>
      <c r="C43" s="83"/>
      <c r="D43" s="83"/>
      <c r="E43" s="83"/>
      <c r="F43" s="83"/>
      <c r="G43" s="83"/>
      <c r="H43" s="83"/>
      <c r="I43" s="83"/>
    </row>
    <row r="44" spans="1:9" x14ac:dyDescent="0.25">
      <c r="B44" s="83"/>
      <c r="C44" s="83"/>
      <c r="D44" s="83"/>
      <c r="E44" s="83"/>
      <c r="F44" s="83"/>
      <c r="G44" s="83"/>
      <c r="H44" s="83"/>
      <c r="I44" s="83"/>
    </row>
    <row r="45" spans="1:9" x14ac:dyDescent="0.25">
      <c r="B45" s="83"/>
      <c r="C45" s="83"/>
      <c r="D45" s="83"/>
      <c r="E45" s="83"/>
      <c r="F45" s="83"/>
      <c r="G45" s="83"/>
      <c r="H45" s="83"/>
      <c r="I45" s="83"/>
    </row>
    <row r="46" spans="1:9" x14ac:dyDescent="0.25">
      <c r="B46" s="83"/>
      <c r="C46" s="83"/>
      <c r="D46" s="83"/>
      <c r="E46" s="83"/>
      <c r="F46" s="83"/>
      <c r="G46" s="83"/>
      <c r="H46" s="83"/>
      <c r="I46" s="83"/>
    </row>
    <row r="47" spans="1:9" x14ac:dyDescent="0.25">
      <c r="B47" s="83"/>
      <c r="C47" s="83"/>
      <c r="D47" s="83"/>
      <c r="E47" s="83"/>
      <c r="F47" s="83"/>
      <c r="G47" s="83"/>
      <c r="H47" s="83"/>
      <c r="I47" s="83"/>
    </row>
    <row r="48" spans="1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9">
    <mergeCell ref="F8:G8"/>
    <mergeCell ref="D8:E8"/>
    <mergeCell ref="B8:C8"/>
    <mergeCell ref="H1:I1"/>
    <mergeCell ref="F7:G7"/>
    <mergeCell ref="D7:E7"/>
    <mergeCell ref="B7:C7"/>
    <mergeCell ref="B5:G5"/>
    <mergeCell ref="B6:G6"/>
  </mergeCells>
  <conditionalFormatting sqref="B1">
    <cfRule type="cellIs" dxfId="14" priority="1" operator="equal">
      <formula>"Incomplete"</formula>
    </cfRule>
    <cfRule type="cellIs" dxfId="13" priority="2" operator="equal">
      <formula>"Flag for Review"</formula>
    </cfRule>
    <cfRule type="cellIs" dxfId="12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I186"/>
  <sheetViews>
    <sheetView workbookViewId="0">
      <selection activeCell="B3" sqref="B3:I186"/>
    </sheetView>
  </sheetViews>
  <sheetFormatPr defaultColWidth="9.140625" defaultRowHeight="15" x14ac:dyDescent="0.25"/>
  <cols>
    <col min="1" max="1" width="8.7109375" style="29" customWidth="1"/>
    <col min="2" max="2" width="16.7109375" style="29" customWidth="1"/>
    <col min="3" max="8" width="10.28515625" style="29" customWidth="1"/>
    <col min="9" max="9" width="9.42578125" style="29" customWidth="1"/>
    <col min="10" max="10" width="10.7109375" style="29" customWidth="1"/>
    <col min="11" max="16384" width="9.140625" style="29"/>
  </cols>
  <sheetData>
    <row r="1" spans="1:9" x14ac:dyDescent="0.25">
      <c r="A1" s="7">
        <v>24</v>
      </c>
      <c r="B1" s="41" t="s">
        <v>12</v>
      </c>
      <c r="C1" s="28"/>
      <c r="D1" s="28"/>
      <c r="E1" s="28"/>
      <c r="F1" s="28"/>
      <c r="G1" s="28"/>
      <c r="H1" s="215" t="s">
        <v>29</v>
      </c>
      <c r="I1" s="218"/>
    </row>
    <row r="2" spans="1:9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9" x14ac:dyDescent="0.25">
      <c r="A3" s="8" t="s">
        <v>13</v>
      </c>
      <c r="B3" s="24"/>
      <c r="C3" s="24"/>
      <c r="D3" s="24"/>
      <c r="E3" s="24"/>
      <c r="F3" s="24"/>
      <c r="G3" s="24"/>
      <c r="H3" s="24"/>
      <c r="I3" s="25"/>
    </row>
    <row r="4" spans="1:9" x14ac:dyDescent="0.25">
      <c r="A4" s="9">
        <f>INDEX('Point Grid'!B:B,MATCH($A$1,'Point Grid'!A:A,0))</f>
        <v>3.5</v>
      </c>
      <c r="B4" s="24"/>
      <c r="C4" s="24"/>
      <c r="D4" s="24"/>
      <c r="E4" s="24"/>
      <c r="F4" s="24"/>
      <c r="G4" s="24"/>
      <c r="H4" s="24"/>
      <c r="I4" s="25"/>
    </row>
    <row r="5" spans="1:9" x14ac:dyDescent="0.25">
      <c r="A5" s="38"/>
      <c r="B5" s="24"/>
      <c r="C5" s="24"/>
      <c r="D5" s="24"/>
      <c r="E5" s="24"/>
      <c r="F5" s="24"/>
      <c r="G5" s="24"/>
      <c r="H5" s="24"/>
      <c r="I5" s="25"/>
    </row>
    <row r="6" spans="1:9" x14ac:dyDescent="0.25">
      <c r="A6" s="35" t="s">
        <v>2</v>
      </c>
      <c r="B6" s="24" t="s">
        <v>73</v>
      </c>
      <c r="C6" s="24"/>
      <c r="D6" s="80"/>
      <c r="E6" s="80"/>
      <c r="F6" s="24"/>
      <c r="G6" s="86"/>
      <c r="H6" s="86"/>
      <c r="I6" s="25"/>
    </row>
    <row r="7" spans="1:9" ht="15.75" thickBot="1" x14ac:dyDescent="0.3">
      <c r="A7" s="9">
        <f>INDEX('Point Grid'!$C$8:$I$34,MATCH($A$1,'Point Grid'!$A$8:$A$34,0),MATCH(A6,'Point Grid'!$C$7:$I$7,0))</f>
        <v>0.5</v>
      </c>
      <c r="B7" s="48"/>
      <c r="C7" s="24"/>
      <c r="D7" s="80"/>
      <c r="E7" s="80"/>
      <c r="F7" s="87"/>
      <c r="G7" s="88"/>
      <c r="H7" s="88"/>
      <c r="I7" s="25"/>
    </row>
    <row r="8" spans="1:9" ht="15.75" thickBot="1" x14ac:dyDescent="0.3">
      <c r="A8" s="5"/>
      <c r="B8" s="24" t="s">
        <v>75</v>
      </c>
      <c r="C8" s="24"/>
      <c r="D8" s="80"/>
      <c r="E8" s="80"/>
      <c r="F8" s="87"/>
      <c r="G8" s="89"/>
      <c r="H8" s="89"/>
      <c r="I8" s="25"/>
    </row>
    <row r="9" spans="1:9" x14ac:dyDescent="0.25">
      <c r="A9" s="52"/>
      <c r="B9" s="48"/>
      <c r="C9" s="24"/>
      <c r="D9" s="80"/>
      <c r="E9" s="80"/>
      <c r="F9" s="87"/>
      <c r="G9" s="89"/>
      <c r="H9" s="89"/>
      <c r="I9" s="25"/>
    </row>
    <row r="10" spans="1:9" x14ac:dyDescent="0.25">
      <c r="A10" s="52"/>
      <c r="B10" s="24" t="s">
        <v>79</v>
      </c>
      <c r="C10" s="24"/>
      <c r="D10" s="80"/>
      <c r="E10" s="80"/>
      <c r="F10" s="87"/>
      <c r="G10" s="89"/>
      <c r="H10" s="89"/>
      <c r="I10" s="25"/>
    </row>
    <row r="11" spans="1:9" x14ac:dyDescent="0.25">
      <c r="A11" s="52"/>
      <c r="B11" s="24"/>
      <c r="C11" s="24"/>
      <c r="D11" s="80"/>
      <c r="E11" s="80"/>
      <c r="F11" s="87"/>
      <c r="G11" s="89"/>
      <c r="H11" s="89"/>
      <c r="I11" s="25"/>
    </row>
    <row r="12" spans="1:9" x14ac:dyDescent="0.25">
      <c r="A12" s="35" t="s">
        <v>3</v>
      </c>
      <c r="B12" s="24" t="s">
        <v>74</v>
      </c>
      <c r="C12" s="24"/>
      <c r="D12" s="80"/>
      <c r="E12" s="80"/>
      <c r="F12" s="87"/>
      <c r="G12" s="89"/>
      <c r="H12" s="89"/>
      <c r="I12" s="25"/>
    </row>
    <row r="13" spans="1:9" ht="15.75" thickBot="1" x14ac:dyDescent="0.3">
      <c r="A13" s="9">
        <f>INDEX('Point Grid'!$C$8:$I$34,MATCH($A$1,'Point Grid'!$A$8:$A$34,0),MATCH(A12,'Point Grid'!$C$7:$I$7,0))</f>
        <v>1.5</v>
      </c>
      <c r="B13" s="48"/>
      <c r="C13" s="24"/>
      <c r="D13" s="80"/>
      <c r="E13" s="80"/>
      <c r="F13" s="87"/>
      <c r="G13" s="89"/>
      <c r="H13" s="89"/>
      <c r="I13" s="25"/>
    </row>
    <row r="14" spans="1:9" ht="15.75" thickBot="1" x14ac:dyDescent="0.3">
      <c r="A14" s="5"/>
      <c r="B14" s="24" t="s">
        <v>76</v>
      </c>
      <c r="C14" s="24"/>
      <c r="D14" s="80"/>
      <c r="E14" s="80"/>
      <c r="F14" s="87"/>
      <c r="G14" s="89"/>
      <c r="H14" s="89"/>
      <c r="I14" s="25"/>
    </row>
    <row r="15" spans="1:9" x14ac:dyDescent="0.25">
      <c r="A15" s="50"/>
      <c r="B15" s="48"/>
      <c r="C15" s="24"/>
      <c r="D15" s="80"/>
      <c r="E15" s="80"/>
      <c r="F15" s="87"/>
      <c r="G15" s="89"/>
      <c r="H15" s="89"/>
      <c r="I15" s="25"/>
    </row>
    <row r="16" spans="1:9" x14ac:dyDescent="0.25">
      <c r="A16" s="38"/>
      <c r="B16" s="24" t="s">
        <v>77</v>
      </c>
      <c r="C16" s="24"/>
      <c r="D16" s="80"/>
      <c r="E16" s="80"/>
      <c r="F16" s="87"/>
      <c r="G16" s="89"/>
      <c r="H16" s="89"/>
      <c r="I16" s="25"/>
    </row>
    <row r="17" spans="1:9" x14ac:dyDescent="0.25">
      <c r="A17" s="38"/>
      <c r="B17" s="48"/>
      <c r="C17" s="24"/>
      <c r="D17" s="80"/>
      <c r="E17" s="80"/>
      <c r="F17" s="87"/>
      <c r="G17" s="89"/>
      <c r="H17" s="89"/>
      <c r="I17" s="25"/>
    </row>
    <row r="18" spans="1:9" x14ac:dyDescent="0.25">
      <c r="A18" s="38"/>
      <c r="B18" s="24" t="s">
        <v>78</v>
      </c>
      <c r="C18" s="24"/>
      <c r="D18" s="80"/>
      <c r="E18" s="80"/>
      <c r="F18" s="87"/>
      <c r="G18" s="89"/>
      <c r="H18" s="89"/>
      <c r="I18" s="25"/>
    </row>
    <row r="19" spans="1:9" x14ac:dyDescent="0.25">
      <c r="A19" s="30"/>
      <c r="B19" s="24"/>
      <c r="C19" s="24"/>
      <c r="D19" s="80"/>
      <c r="E19" s="80"/>
      <c r="F19" s="87"/>
      <c r="G19" s="89"/>
      <c r="H19" s="89"/>
      <c r="I19" s="25"/>
    </row>
    <row r="20" spans="1:9" x14ac:dyDescent="0.25">
      <c r="A20" s="35" t="s">
        <v>4</v>
      </c>
      <c r="B20" s="24" t="s">
        <v>373</v>
      </c>
      <c r="C20" s="24"/>
      <c r="D20" s="80"/>
      <c r="E20" s="80"/>
      <c r="F20" s="87"/>
      <c r="G20" s="89"/>
      <c r="H20" s="89"/>
      <c r="I20" s="25"/>
    </row>
    <row r="21" spans="1:9" ht="15.75" thickBot="1" x14ac:dyDescent="0.3">
      <c r="A21" s="9">
        <f>INDEX('Point Grid'!$C$8:$I$34,MATCH($A$1,'Point Grid'!$A$8:$A$34,0),MATCH(A20,'Point Grid'!$C$7:$I$7,0))</f>
        <v>1.5</v>
      </c>
      <c r="B21" s="24" t="s">
        <v>374</v>
      </c>
      <c r="C21" s="24"/>
      <c r="D21" s="80"/>
      <c r="E21" s="80"/>
      <c r="F21" s="87"/>
      <c r="G21" s="89"/>
      <c r="H21" s="89"/>
      <c r="I21" s="25"/>
    </row>
    <row r="22" spans="1:9" ht="15.75" thickBot="1" x14ac:dyDescent="0.3">
      <c r="A22" s="5"/>
      <c r="B22" s="48"/>
      <c r="C22" s="24"/>
      <c r="D22" s="80"/>
      <c r="E22" s="80"/>
      <c r="F22" s="87"/>
      <c r="G22" s="89"/>
      <c r="H22" s="89"/>
      <c r="I22" s="25"/>
    </row>
    <row r="23" spans="1:9" x14ac:dyDescent="0.25">
      <c r="A23" s="30"/>
      <c r="B23" s="24" t="s">
        <v>76</v>
      </c>
      <c r="C23" s="24"/>
      <c r="D23" s="80"/>
      <c r="E23" s="80"/>
      <c r="F23" s="87"/>
      <c r="G23" s="89"/>
      <c r="H23" s="89"/>
      <c r="I23" s="25"/>
    </row>
    <row r="24" spans="1:9" x14ac:dyDescent="0.25">
      <c r="A24" s="30"/>
      <c r="B24" s="48"/>
      <c r="C24" s="24"/>
      <c r="D24" s="80"/>
      <c r="E24" s="80"/>
      <c r="F24" s="87"/>
      <c r="G24" s="89"/>
      <c r="H24" s="89"/>
      <c r="I24" s="25"/>
    </row>
    <row r="25" spans="1:9" x14ac:dyDescent="0.25">
      <c r="A25" s="30"/>
      <c r="B25" s="24" t="s">
        <v>77</v>
      </c>
      <c r="C25" s="24"/>
      <c r="D25" s="80"/>
      <c r="E25" s="80"/>
      <c r="F25" s="87"/>
      <c r="G25" s="89"/>
      <c r="H25" s="89"/>
      <c r="I25" s="25"/>
    </row>
    <row r="26" spans="1:9" x14ac:dyDescent="0.25">
      <c r="A26" s="30"/>
      <c r="B26" s="48"/>
      <c r="C26" s="24"/>
      <c r="D26" s="80"/>
      <c r="E26" s="80"/>
      <c r="F26" s="87"/>
      <c r="G26" s="89"/>
      <c r="H26" s="89"/>
      <c r="I26" s="25"/>
    </row>
    <row r="27" spans="1:9" x14ac:dyDescent="0.25">
      <c r="A27" s="30"/>
      <c r="B27" s="24" t="s">
        <v>78</v>
      </c>
      <c r="C27" s="24"/>
      <c r="D27" s="80"/>
      <c r="E27" s="80"/>
      <c r="F27" s="87"/>
      <c r="G27" s="89"/>
      <c r="H27" s="89"/>
      <c r="I27" s="25"/>
    </row>
    <row r="28" spans="1:9" ht="15.75" thickBot="1" x14ac:dyDescent="0.3">
      <c r="A28" s="39"/>
      <c r="B28" s="84"/>
      <c r="C28" s="84"/>
      <c r="D28" s="84"/>
      <c r="E28" s="84"/>
      <c r="F28" s="84"/>
      <c r="G28" s="84"/>
      <c r="H28" s="84"/>
      <c r="I28" s="90"/>
    </row>
    <row r="29" spans="1:9" x14ac:dyDescent="0.25">
      <c r="B29" s="83"/>
      <c r="C29" s="83"/>
      <c r="D29" s="83"/>
      <c r="E29" s="83"/>
      <c r="F29" s="83"/>
      <c r="G29" s="83"/>
      <c r="H29" s="83"/>
      <c r="I29" s="83"/>
    </row>
    <row r="30" spans="1:9" x14ac:dyDescent="0.25">
      <c r="B30" s="83"/>
      <c r="C30" s="83"/>
      <c r="D30" s="83"/>
      <c r="E30" s="83"/>
      <c r="F30" s="83"/>
      <c r="G30" s="83"/>
      <c r="H30" s="83"/>
      <c r="I30" s="83"/>
    </row>
    <row r="31" spans="1:9" x14ac:dyDescent="0.25">
      <c r="B31" s="83"/>
      <c r="C31" s="83"/>
      <c r="D31" s="83"/>
      <c r="E31" s="83"/>
      <c r="F31" s="83"/>
      <c r="G31" s="83"/>
      <c r="H31" s="83"/>
      <c r="I31" s="83"/>
    </row>
    <row r="32" spans="1:9" x14ac:dyDescent="0.25">
      <c r="B32" s="83"/>
      <c r="C32" s="83"/>
      <c r="D32" s="83"/>
      <c r="E32" s="83"/>
      <c r="F32" s="83"/>
      <c r="G32" s="83"/>
      <c r="H32" s="83"/>
      <c r="I32" s="83"/>
    </row>
    <row r="33" spans="2:9" x14ac:dyDescent="0.25">
      <c r="B33" s="83"/>
      <c r="C33" s="83"/>
      <c r="D33" s="83"/>
      <c r="E33" s="83"/>
      <c r="F33" s="83"/>
      <c r="G33" s="83"/>
      <c r="H33" s="83"/>
      <c r="I33" s="83"/>
    </row>
    <row r="34" spans="2:9" x14ac:dyDescent="0.25">
      <c r="B34" s="83"/>
      <c r="C34" s="83"/>
      <c r="D34" s="83"/>
      <c r="E34" s="83"/>
      <c r="F34" s="83"/>
      <c r="G34" s="83"/>
      <c r="H34" s="83"/>
      <c r="I34" s="83"/>
    </row>
    <row r="35" spans="2:9" x14ac:dyDescent="0.25">
      <c r="B35" s="83"/>
      <c r="C35" s="83"/>
      <c r="D35" s="83"/>
      <c r="E35" s="83"/>
      <c r="F35" s="83"/>
      <c r="G35" s="83"/>
      <c r="H35" s="83"/>
      <c r="I35" s="83"/>
    </row>
    <row r="36" spans="2:9" x14ac:dyDescent="0.25">
      <c r="B36" s="83"/>
      <c r="C36" s="83"/>
      <c r="D36" s="83"/>
      <c r="E36" s="83"/>
      <c r="F36" s="83"/>
      <c r="G36" s="83"/>
      <c r="H36" s="83"/>
      <c r="I36" s="83"/>
    </row>
    <row r="37" spans="2:9" x14ac:dyDescent="0.25">
      <c r="B37" s="83"/>
      <c r="C37" s="83"/>
      <c r="D37" s="83"/>
      <c r="E37" s="83"/>
      <c r="F37" s="83"/>
      <c r="G37" s="83"/>
      <c r="H37" s="83"/>
      <c r="I37" s="83"/>
    </row>
    <row r="38" spans="2:9" x14ac:dyDescent="0.25">
      <c r="B38" s="83"/>
      <c r="C38" s="83"/>
      <c r="D38" s="83"/>
      <c r="E38" s="83"/>
      <c r="F38" s="83"/>
      <c r="G38" s="83"/>
      <c r="H38" s="83"/>
      <c r="I38" s="83"/>
    </row>
    <row r="39" spans="2:9" x14ac:dyDescent="0.25">
      <c r="B39" s="83"/>
      <c r="C39" s="83"/>
      <c r="D39" s="83"/>
      <c r="E39" s="83"/>
      <c r="F39" s="83"/>
      <c r="G39" s="83"/>
      <c r="H39" s="83"/>
      <c r="I39" s="83"/>
    </row>
    <row r="40" spans="2:9" x14ac:dyDescent="0.25">
      <c r="B40" s="83"/>
      <c r="C40" s="83"/>
      <c r="D40" s="83"/>
      <c r="E40" s="83"/>
      <c r="F40" s="83"/>
      <c r="G40" s="83"/>
      <c r="H40" s="83"/>
      <c r="I40" s="83"/>
    </row>
    <row r="41" spans="2:9" x14ac:dyDescent="0.25">
      <c r="B41" s="83"/>
      <c r="C41" s="83"/>
      <c r="D41" s="83"/>
      <c r="E41" s="83"/>
      <c r="F41" s="83"/>
      <c r="G41" s="83"/>
      <c r="H41" s="83"/>
      <c r="I41" s="83"/>
    </row>
    <row r="42" spans="2:9" x14ac:dyDescent="0.25">
      <c r="B42" s="83"/>
      <c r="C42" s="83"/>
      <c r="D42" s="83"/>
      <c r="E42" s="83"/>
      <c r="F42" s="83"/>
      <c r="G42" s="83"/>
      <c r="H42" s="83"/>
      <c r="I42" s="83"/>
    </row>
    <row r="43" spans="2:9" x14ac:dyDescent="0.25">
      <c r="B43" s="83"/>
      <c r="C43" s="83"/>
      <c r="D43" s="83"/>
      <c r="E43" s="83"/>
      <c r="F43" s="83"/>
      <c r="G43" s="83"/>
      <c r="H43" s="83"/>
      <c r="I43" s="83"/>
    </row>
    <row r="44" spans="2:9" x14ac:dyDescent="0.25">
      <c r="B44" s="83"/>
      <c r="C44" s="83"/>
      <c r="D44" s="83"/>
      <c r="E44" s="83"/>
      <c r="F44" s="83"/>
      <c r="G44" s="83"/>
      <c r="H44" s="83"/>
      <c r="I44" s="83"/>
    </row>
    <row r="45" spans="2:9" x14ac:dyDescent="0.25">
      <c r="B45" s="83"/>
      <c r="C45" s="83"/>
      <c r="D45" s="83"/>
      <c r="E45" s="83"/>
      <c r="F45" s="83"/>
      <c r="G45" s="83"/>
      <c r="H45" s="83"/>
      <c r="I45" s="83"/>
    </row>
    <row r="46" spans="2:9" x14ac:dyDescent="0.25">
      <c r="B46" s="83"/>
      <c r="C46" s="83"/>
      <c r="D46" s="83"/>
      <c r="E46" s="83"/>
      <c r="F46" s="83"/>
      <c r="G46" s="83"/>
      <c r="H46" s="83"/>
      <c r="I46" s="83"/>
    </row>
    <row r="47" spans="2:9" x14ac:dyDescent="0.25">
      <c r="B47" s="83"/>
      <c r="C47" s="83"/>
      <c r="D47" s="83"/>
      <c r="E47" s="83"/>
      <c r="F47" s="83"/>
      <c r="G47" s="83"/>
      <c r="H47" s="83"/>
      <c r="I47" s="83"/>
    </row>
    <row r="48" spans="2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1">
    <mergeCell ref="H1:I1"/>
  </mergeCells>
  <conditionalFormatting sqref="B1">
    <cfRule type="cellIs" dxfId="11" priority="1" operator="equal">
      <formula>"Incomplete"</formula>
    </cfRule>
    <cfRule type="cellIs" dxfId="10" priority="2" operator="equal">
      <formula>"Flag for Review"</formula>
    </cfRule>
    <cfRule type="cellIs" dxfId="9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I186"/>
  <sheetViews>
    <sheetView workbookViewId="0">
      <selection activeCell="B3" sqref="B3:I186"/>
    </sheetView>
  </sheetViews>
  <sheetFormatPr defaultColWidth="9.140625" defaultRowHeight="15" x14ac:dyDescent="0.25"/>
  <cols>
    <col min="1" max="1" width="8.7109375" style="29" customWidth="1"/>
    <col min="2" max="2" width="16.7109375" style="29" customWidth="1"/>
    <col min="3" max="3" width="8.140625" style="29" customWidth="1"/>
    <col min="4" max="5" width="10.42578125" style="29" customWidth="1"/>
    <col min="6" max="9" width="11.5703125" style="29" customWidth="1"/>
    <col min="10" max="10" width="10.7109375" style="29" customWidth="1"/>
    <col min="11" max="16384" width="9.140625" style="29"/>
  </cols>
  <sheetData>
    <row r="1" spans="1:9" x14ac:dyDescent="0.25">
      <c r="A1" s="7">
        <v>25</v>
      </c>
      <c r="B1" s="41" t="s">
        <v>12</v>
      </c>
      <c r="C1" s="28"/>
      <c r="D1" s="28"/>
      <c r="E1" s="28"/>
      <c r="F1" s="28"/>
      <c r="G1" s="28"/>
      <c r="H1" s="215" t="s">
        <v>29</v>
      </c>
      <c r="I1" s="218"/>
    </row>
    <row r="2" spans="1:9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9" ht="15.75" x14ac:dyDescent="0.25">
      <c r="A3" s="8" t="s">
        <v>13</v>
      </c>
      <c r="B3" s="47"/>
      <c r="C3" s="47"/>
      <c r="D3" s="47"/>
      <c r="E3" s="47"/>
      <c r="F3" s="47"/>
      <c r="G3" s="24"/>
      <c r="H3" s="24"/>
      <c r="I3" s="25"/>
    </row>
    <row r="4" spans="1:9" ht="15.75" x14ac:dyDescent="0.25">
      <c r="A4" s="9">
        <f>INDEX('Point Grid'!B:B,MATCH($A$1,'Point Grid'!A:A,0))</f>
        <v>3</v>
      </c>
      <c r="B4" s="47"/>
      <c r="C4" s="47"/>
      <c r="D4" s="47"/>
      <c r="E4" s="47"/>
      <c r="F4" s="47"/>
      <c r="G4" s="24"/>
      <c r="H4" s="24"/>
      <c r="I4" s="25"/>
    </row>
    <row r="5" spans="1:9" ht="16.5" customHeight="1" x14ac:dyDescent="0.25">
      <c r="A5" s="38"/>
      <c r="B5" s="47"/>
      <c r="C5" s="47"/>
      <c r="D5" s="47"/>
      <c r="E5" s="47"/>
      <c r="F5" s="47"/>
      <c r="G5" s="24"/>
      <c r="H5" s="24"/>
      <c r="I5" s="25"/>
    </row>
    <row r="6" spans="1:9" ht="15.75" x14ac:dyDescent="0.25">
      <c r="A6" s="35" t="s">
        <v>2</v>
      </c>
      <c r="B6" s="47" t="s">
        <v>65</v>
      </c>
      <c r="C6" s="47"/>
      <c r="D6" s="47"/>
      <c r="E6" s="47"/>
      <c r="F6" s="47"/>
      <c r="G6" s="24"/>
      <c r="H6" s="24"/>
      <c r="I6" s="25"/>
    </row>
    <row r="7" spans="1:9" ht="16.5" thickBot="1" x14ac:dyDescent="0.3">
      <c r="A7" s="9">
        <f>INDEX('Point Grid'!$C$8:$I$34,MATCH($A$1,'Point Grid'!$A$8:$A$34,0),MATCH(A6,'Point Grid'!$C$7:$I$7,0))</f>
        <v>1</v>
      </c>
      <c r="B7" s="47" t="s">
        <v>66</v>
      </c>
      <c r="C7" s="47"/>
      <c r="D7" s="47"/>
      <c r="E7" s="47"/>
      <c r="F7" s="47"/>
      <c r="G7" s="24"/>
      <c r="H7" s="24"/>
      <c r="I7" s="25"/>
    </row>
    <row r="8" spans="1:9" ht="16.5" thickBot="1" x14ac:dyDescent="0.3">
      <c r="A8" s="5"/>
      <c r="B8" s="47"/>
      <c r="C8" s="47"/>
      <c r="D8" s="47"/>
      <c r="E8" s="47"/>
      <c r="F8" s="47"/>
      <c r="G8" s="24"/>
      <c r="H8" s="24"/>
      <c r="I8" s="25"/>
    </row>
    <row r="9" spans="1:9" ht="15.75" x14ac:dyDescent="0.25">
      <c r="A9" s="30"/>
      <c r="B9" s="47"/>
      <c r="C9" s="47"/>
      <c r="D9" s="47"/>
      <c r="E9" s="47"/>
      <c r="F9" s="47"/>
      <c r="G9" s="24"/>
      <c r="H9" s="24"/>
      <c r="I9" s="25"/>
    </row>
    <row r="10" spans="1:9" ht="15.75" x14ac:dyDescent="0.25">
      <c r="A10" s="35" t="s">
        <v>3</v>
      </c>
      <c r="B10" s="47" t="s">
        <v>67</v>
      </c>
      <c r="C10" s="47"/>
      <c r="D10" s="47"/>
      <c r="E10" s="47"/>
      <c r="F10" s="47"/>
      <c r="G10" s="24"/>
      <c r="H10" s="24"/>
      <c r="I10" s="25"/>
    </row>
    <row r="11" spans="1:9" ht="16.5" thickBot="1" x14ac:dyDescent="0.3">
      <c r="A11" s="9">
        <f>INDEX('Point Grid'!$C$8:$I$34,MATCH($A$1,'Point Grid'!$A$8:$A$34,0),MATCH(A10,'Point Grid'!$C$7:$I$7,0))</f>
        <v>1</v>
      </c>
      <c r="B11" s="47" t="s">
        <v>68</v>
      </c>
      <c r="C11" s="47"/>
      <c r="D11" s="47"/>
      <c r="E11" s="47"/>
      <c r="F11" s="47"/>
      <c r="G11" s="24"/>
      <c r="H11" s="24"/>
      <c r="I11" s="25"/>
    </row>
    <row r="12" spans="1:9" ht="16.5" thickBot="1" x14ac:dyDescent="0.3">
      <c r="A12" s="5"/>
      <c r="B12" s="47"/>
      <c r="C12" s="47"/>
      <c r="D12" s="47"/>
      <c r="E12" s="47"/>
      <c r="F12" s="47"/>
      <c r="G12" s="24"/>
      <c r="H12" s="24"/>
      <c r="I12" s="25"/>
    </row>
    <row r="13" spans="1:9" ht="15.75" x14ac:dyDescent="0.25">
      <c r="A13" s="30"/>
      <c r="B13" s="47"/>
      <c r="C13" s="47"/>
      <c r="D13" s="47"/>
      <c r="E13" s="47"/>
      <c r="F13" s="47"/>
      <c r="G13" s="24"/>
      <c r="H13" s="24"/>
      <c r="I13" s="25"/>
    </row>
    <row r="14" spans="1:9" ht="15.75" x14ac:dyDescent="0.25">
      <c r="A14" s="35" t="s">
        <v>4</v>
      </c>
      <c r="B14" s="47" t="s">
        <v>69</v>
      </c>
      <c r="C14" s="47"/>
      <c r="D14" s="47"/>
      <c r="E14" s="47"/>
      <c r="F14" s="47"/>
      <c r="G14" s="24"/>
      <c r="H14" s="24"/>
      <c r="I14" s="25"/>
    </row>
    <row r="15" spans="1:9" ht="16.5" thickBot="1" x14ac:dyDescent="0.3">
      <c r="A15" s="9">
        <f>INDEX('Point Grid'!$C$8:$I$34,MATCH($A$1,'Point Grid'!$A$8:$A$34,0),MATCH(A14,'Point Grid'!$C$7:$I$7,0))</f>
        <v>1</v>
      </c>
      <c r="B15" s="47" t="s">
        <v>70</v>
      </c>
      <c r="C15" s="47"/>
      <c r="D15" s="47"/>
      <c r="E15" s="47"/>
      <c r="F15" s="47"/>
      <c r="G15" s="24"/>
      <c r="H15" s="24"/>
      <c r="I15" s="25"/>
    </row>
    <row r="16" spans="1:9" ht="16.5" thickBot="1" x14ac:dyDescent="0.3">
      <c r="A16" s="5"/>
      <c r="B16" s="48" t="s">
        <v>72</v>
      </c>
      <c r="C16" s="47"/>
      <c r="D16" s="47"/>
      <c r="E16" s="47"/>
      <c r="F16" s="47"/>
      <c r="G16" s="24"/>
      <c r="H16" s="24"/>
      <c r="I16" s="25"/>
    </row>
    <row r="17" spans="1:9" ht="15.75" x14ac:dyDescent="0.25">
      <c r="A17" s="30"/>
      <c r="B17" s="47" t="s">
        <v>71</v>
      </c>
      <c r="C17" s="47"/>
      <c r="D17" s="47"/>
      <c r="E17" s="47"/>
      <c r="F17" s="47"/>
      <c r="G17" s="24"/>
      <c r="H17" s="24"/>
      <c r="I17" s="25"/>
    </row>
    <row r="18" spans="1:9" ht="15.75" x14ac:dyDescent="0.25">
      <c r="A18" s="30"/>
      <c r="B18" s="47"/>
      <c r="C18" s="47"/>
      <c r="D18" s="47"/>
      <c r="E18" s="47"/>
      <c r="F18" s="47"/>
      <c r="G18" s="24"/>
      <c r="H18" s="24"/>
      <c r="I18" s="25"/>
    </row>
    <row r="19" spans="1:9" ht="15.75" x14ac:dyDescent="0.25">
      <c r="A19" s="30"/>
      <c r="B19" s="47"/>
      <c r="C19" s="47"/>
      <c r="D19" s="47"/>
      <c r="E19" s="47"/>
      <c r="F19" s="47"/>
      <c r="G19" s="24"/>
      <c r="H19" s="24"/>
      <c r="I19" s="25"/>
    </row>
    <row r="20" spans="1:9" ht="16.5" thickBot="1" x14ac:dyDescent="0.3">
      <c r="A20" s="32"/>
      <c r="B20" s="84"/>
      <c r="C20" s="85"/>
      <c r="D20" s="85"/>
      <c r="E20" s="85"/>
      <c r="F20" s="85"/>
      <c r="G20" s="81"/>
      <c r="H20" s="81"/>
      <c r="I20" s="82"/>
    </row>
    <row r="21" spans="1:9" x14ac:dyDescent="0.25">
      <c r="B21" s="83"/>
      <c r="C21" s="83"/>
      <c r="D21" s="83"/>
      <c r="E21" s="83"/>
      <c r="F21" s="83"/>
      <c r="G21" s="83"/>
      <c r="H21" s="83"/>
      <c r="I21" s="83"/>
    </row>
    <row r="22" spans="1:9" x14ac:dyDescent="0.25">
      <c r="B22" s="83"/>
      <c r="C22" s="83"/>
      <c r="D22" s="83"/>
      <c r="E22" s="83"/>
      <c r="F22" s="83"/>
      <c r="G22" s="83"/>
      <c r="H22" s="83"/>
      <c r="I22" s="83"/>
    </row>
    <row r="23" spans="1:9" x14ac:dyDescent="0.25">
      <c r="B23" s="83"/>
      <c r="C23" s="83"/>
      <c r="D23" s="83"/>
      <c r="E23" s="83"/>
      <c r="F23" s="83"/>
      <c r="G23" s="83"/>
      <c r="H23" s="83"/>
      <c r="I23" s="83"/>
    </row>
    <row r="24" spans="1:9" x14ac:dyDescent="0.25">
      <c r="B24" s="83"/>
      <c r="C24" s="83"/>
      <c r="D24" s="83"/>
      <c r="E24" s="83"/>
      <c r="F24" s="83"/>
      <c r="G24" s="83"/>
      <c r="H24" s="83"/>
      <c r="I24" s="83"/>
    </row>
    <row r="25" spans="1:9" x14ac:dyDescent="0.25">
      <c r="B25" s="83"/>
      <c r="C25" s="83"/>
      <c r="D25" s="83"/>
      <c r="E25" s="83"/>
      <c r="F25" s="83"/>
      <c r="G25" s="83"/>
      <c r="H25" s="83"/>
      <c r="I25" s="83"/>
    </row>
    <row r="26" spans="1:9" x14ac:dyDescent="0.25">
      <c r="B26" s="83"/>
      <c r="C26" s="83"/>
      <c r="D26" s="83"/>
      <c r="E26" s="83"/>
      <c r="F26" s="83"/>
      <c r="G26" s="83"/>
      <c r="H26" s="83"/>
      <c r="I26" s="83"/>
    </row>
    <row r="27" spans="1:9" x14ac:dyDescent="0.25">
      <c r="B27" s="83"/>
      <c r="C27" s="83"/>
      <c r="D27" s="83"/>
      <c r="E27" s="83"/>
      <c r="F27" s="83"/>
      <c r="G27" s="83"/>
      <c r="H27" s="83"/>
      <c r="I27" s="83"/>
    </row>
    <row r="28" spans="1:9" x14ac:dyDescent="0.25">
      <c r="B28" s="83"/>
      <c r="C28" s="83"/>
      <c r="D28" s="83"/>
      <c r="E28" s="83"/>
      <c r="F28" s="83"/>
      <c r="G28" s="83"/>
      <c r="H28" s="83"/>
      <c r="I28" s="83"/>
    </row>
    <row r="29" spans="1:9" x14ac:dyDescent="0.25">
      <c r="B29" s="83"/>
      <c r="C29" s="83"/>
      <c r="D29" s="83"/>
      <c r="E29" s="83"/>
      <c r="F29" s="83"/>
      <c r="G29" s="83"/>
      <c r="H29" s="83"/>
      <c r="I29" s="83"/>
    </row>
    <row r="30" spans="1:9" x14ac:dyDescent="0.25">
      <c r="B30" s="83"/>
      <c r="C30" s="83"/>
      <c r="D30" s="83"/>
      <c r="E30" s="83"/>
      <c r="F30" s="83"/>
      <c r="G30" s="83"/>
      <c r="H30" s="83"/>
      <c r="I30" s="83"/>
    </row>
    <row r="31" spans="1:9" x14ac:dyDescent="0.25">
      <c r="B31" s="83"/>
      <c r="C31" s="83"/>
      <c r="D31" s="83"/>
      <c r="E31" s="83"/>
      <c r="F31" s="83"/>
      <c r="G31" s="83"/>
      <c r="H31" s="83"/>
      <c r="I31" s="83"/>
    </row>
    <row r="32" spans="1:9" x14ac:dyDescent="0.25">
      <c r="B32" s="83"/>
      <c r="C32" s="83"/>
      <c r="D32" s="83"/>
      <c r="E32" s="83"/>
      <c r="F32" s="83"/>
      <c r="G32" s="83"/>
      <c r="H32" s="83"/>
      <c r="I32" s="83"/>
    </row>
    <row r="33" spans="2:9" x14ac:dyDescent="0.25">
      <c r="B33" s="83"/>
      <c r="C33" s="83"/>
      <c r="D33" s="83"/>
      <c r="E33" s="83"/>
      <c r="F33" s="83"/>
      <c r="G33" s="83"/>
      <c r="H33" s="83"/>
      <c r="I33" s="83"/>
    </row>
    <row r="34" spans="2:9" x14ac:dyDescent="0.25">
      <c r="B34" s="83"/>
      <c r="C34" s="83"/>
      <c r="D34" s="83"/>
      <c r="E34" s="83"/>
      <c r="F34" s="83"/>
      <c r="G34" s="83"/>
      <c r="H34" s="83"/>
      <c r="I34" s="83"/>
    </row>
    <row r="35" spans="2:9" x14ac:dyDescent="0.25">
      <c r="B35" s="83"/>
      <c r="C35" s="83"/>
      <c r="D35" s="83"/>
      <c r="E35" s="83"/>
      <c r="F35" s="83"/>
      <c r="G35" s="83"/>
      <c r="H35" s="83"/>
      <c r="I35" s="83"/>
    </row>
    <row r="36" spans="2:9" x14ac:dyDescent="0.25">
      <c r="B36" s="83"/>
      <c r="C36" s="83"/>
      <c r="D36" s="83"/>
      <c r="E36" s="83"/>
      <c r="F36" s="83"/>
      <c r="G36" s="83"/>
      <c r="H36" s="83"/>
      <c r="I36" s="83"/>
    </row>
    <row r="37" spans="2:9" x14ac:dyDescent="0.25">
      <c r="B37" s="83"/>
      <c r="C37" s="83"/>
      <c r="D37" s="83"/>
      <c r="E37" s="83"/>
      <c r="F37" s="83"/>
      <c r="G37" s="83"/>
      <c r="H37" s="83"/>
      <c r="I37" s="83"/>
    </row>
    <row r="38" spans="2:9" x14ac:dyDescent="0.25">
      <c r="B38" s="83"/>
      <c r="C38" s="83"/>
      <c r="D38" s="83"/>
      <c r="E38" s="83"/>
      <c r="F38" s="83"/>
      <c r="G38" s="83"/>
      <c r="H38" s="83"/>
      <c r="I38" s="83"/>
    </row>
    <row r="39" spans="2:9" x14ac:dyDescent="0.25">
      <c r="B39" s="83"/>
      <c r="C39" s="83"/>
      <c r="D39" s="83"/>
      <c r="E39" s="83"/>
      <c r="F39" s="83"/>
      <c r="G39" s="83"/>
      <c r="H39" s="83"/>
      <c r="I39" s="83"/>
    </row>
    <row r="40" spans="2:9" x14ac:dyDescent="0.25">
      <c r="B40" s="83"/>
      <c r="C40" s="83"/>
      <c r="D40" s="83"/>
      <c r="E40" s="83"/>
      <c r="F40" s="83"/>
      <c r="G40" s="83"/>
      <c r="H40" s="83"/>
      <c r="I40" s="83"/>
    </row>
    <row r="41" spans="2:9" x14ac:dyDescent="0.25">
      <c r="B41" s="83"/>
      <c r="C41" s="83"/>
      <c r="D41" s="83"/>
      <c r="E41" s="83"/>
      <c r="F41" s="83"/>
      <c r="G41" s="83"/>
      <c r="H41" s="83"/>
      <c r="I41" s="83"/>
    </row>
    <row r="42" spans="2:9" x14ac:dyDescent="0.25">
      <c r="B42" s="83"/>
      <c r="C42" s="83"/>
      <c r="D42" s="83"/>
      <c r="E42" s="83"/>
      <c r="F42" s="83"/>
      <c r="G42" s="83"/>
      <c r="H42" s="83"/>
      <c r="I42" s="83"/>
    </row>
    <row r="43" spans="2:9" x14ac:dyDescent="0.25">
      <c r="B43" s="83"/>
      <c r="C43" s="83"/>
      <c r="D43" s="83"/>
      <c r="E43" s="83"/>
      <c r="F43" s="83"/>
      <c r="G43" s="83"/>
      <c r="H43" s="83"/>
      <c r="I43" s="83"/>
    </row>
    <row r="44" spans="2:9" x14ac:dyDescent="0.25">
      <c r="B44" s="83"/>
      <c r="C44" s="83"/>
      <c r="D44" s="83"/>
      <c r="E44" s="83"/>
      <c r="F44" s="83"/>
      <c r="G44" s="83"/>
      <c r="H44" s="83"/>
      <c r="I44" s="83"/>
    </row>
    <row r="45" spans="2:9" x14ac:dyDescent="0.25">
      <c r="B45" s="83"/>
      <c r="C45" s="83"/>
      <c r="D45" s="83"/>
      <c r="E45" s="83"/>
      <c r="F45" s="83"/>
      <c r="G45" s="83"/>
      <c r="H45" s="83"/>
      <c r="I45" s="83"/>
    </row>
    <row r="46" spans="2:9" x14ac:dyDescent="0.25">
      <c r="B46" s="83"/>
      <c r="C46" s="83"/>
      <c r="D46" s="83"/>
      <c r="E46" s="83"/>
      <c r="F46" s="83"/>
      <c r="G46" s="83"/>
      <c r="H46" s="83"/>
      <c r="I46" s="83"/>
    </row>
    <row r="47" spans="2:9" x14ac:dyDescent="0.25">
      <c r="B47" s="83"/>
      <c r="C47" s="83"/>
      <c r="D47" s="83"/>
      <c r="E47" s="83"/>
      <c r="F47" s="83"/>
      <c r="G47" s="83"/>
      <c r="H47" s="83"/>
      <c r="I47" s="83"/>
    </row>
    <row r="48" spans="2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1">
    <mergeCell ref="H1:I1"/>
  </mergeCells>
  <conditionalFormatting sqref="B1">
    <cfRule type="cellIs" dxfId="8" priority="1" operator="equal">
      <formula>"Incomplete"</formula>
    </cfRule>
    <cfRule type="cellIs" dxfId="7" priority="2" operator="equal">
      <formula>"Flag for Review"</formula>
    </cfRule>
    <cfRule type="cellIs" dxfId="6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I185"/>
  <sheetViews>
    <sheetView workbookViewId="0">
      <selection activeCell="B3" sqref="B3:I186"/>
    </sheetView>
  </sheetViews>
  <sheetFormatPr defaultColWidth="9.140625" defaultRowHeight="15" x14ac:dyDescent="0.25"/>
  <cols>
    <col min="1" max="1" width="8.7109375" style="29" customWidth="1"/>
    <col min="2" max="2" width="16.7109375" style="29" customWidth="1"/>
    <col min="3" max="9" width="10.140625" style="29" customWidth="1"/>
    <col min="10" max="10" width="10.7109375" style="29" customWidth="1"/>
    <col min="11" max="16384" width="9.140625" style="29"/>
  </cols>
  <sheetData>
    <row r="1" spans="1:9" x14ac:dyDescent="0.25">
      <c r="A1" s="7">
        <v>26</v>
      </c>
      <c r="B1" s="41" t="s">
        <v>12</v>
      </c>
      <c r="C1" s="28"/>
      <c r="D1" s="28"/>
      <c r="E1" s="28"/>
      <c r="F1" s="28"/>
      <c r="G1" s="28"/>
      <c r="H1" s="215" t="s">
        <v>29</v>
      </c>
      <c r="I1" s="218"/>
    </row>
    <row r="2" spans="1:9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9" x14ac:dyDescent="0.25">
      <c r="A3" s="8" t="s">
        <v>13</v>
      </c>
      <c r="B3" s="24"/>
      <c r="C3" s="24"/>
      <c r="D3" s="24"/>
      <c r="E3" s="24"/>
      <c r="F3" s="24"/>
      <c r="G3" s="24"/>
      <c r="H3" s="24"/>
      <c r="I3" s="25"/>
    </row>
    <row r="4" spans="1:9" x14ac:dyDescent="0.25">
      <c r="A4" s="9">
        <f>INDEX('Point Grid'!B:B,MATCH($A$1,'Point Grid'!A:A,0))</f>
        <v>2.75</v>
      </c>
      <c r="B4" s="24"/>
      <c r="C4" s="24"/>
      <c r="D4" s="24"/>
      <c r="E4" s="24"/>
      <c r="F4" s="24"/>
      <c r="G4" s="24"/>
      <c r="H4" s="24"/>
      <c r="I4" s="25"/>
    </row>
    <row r="5" spans="1:9" x14ac:dyDescent="0.25">
      <c r="A5" s="30"/>
      <c r="B5" s="24"/>
      <c r="C5" s="24"/>
      <c r="D5" s="24"/>
      <c r="E5" s="24"/>
      <c r="F5" s="24"/>
      <c r="G5" s="24"/>
      <c r="H5" s="24"/>
      <c r="I5" s="25"/>
    </row>
    <row r="6" spans="1:9" x14ac:dyDescent="0.25">
      <c r="A6" s="35" t="s">
        <v>2</v>
      </c>
      <c r="B6" s="24" t="s">
        <v>50</v>
      </c>
      <c r="C6" s="24"/>
      <c r="D6" s="24"/>
      <c r="E6" s="24"/>
      <c r="F6" s="24"/>
      <c r="G6" s="24"/>
      <c r="H6" s="24"/>
      <c r="I6" s="25"/>
    </row>
    <row r="7" spans="1:9" ht="15.75" thickBot="1" x14ac:dyDescent="0.3">
      <c r="A7" s="9">
        <f>INDEX('Point Grid'!$C$8:$I$34,MATCH($A$1,'Point Grid'!$A$8:$A$34,0),MATCH(A6,'Point Grid'!$C$7:$I$7,0))</f>
        <v>0.5</v>
      </c>
      <c r="B7" s="80"/>
      <c r="C7" s="24"/>
      <c r="D7" s="24"/>
      <c r="E7" s="24"/>
      <c r="F7" s="24"/>
      <c r="G7" s="24"/>
      <c r="H7" s="24"/>
      <c r="I7" s="25"/>
    </row>
    <row r="8" spans="1:9" ht="15.75" thickBot="1" x14ac:dyDescent="0.3">
      <c r="A8" s="5"/>
      <c r="B8" s="24"/>
      <c r="C8" s="24"/>
      <c r="D8" s="24"/>
      <c r="E8" s="24"/>
      <c r="F8" s="24"/>
      <c r="G8" s="24"/>
      <c r="H8" s="24"/>
      <c r="I8" s="25"/>
    </row>
    <row r="9" spans="1:9" x14ac:dyDescent="0.25">
      <c r="A9" s="30"/>
      <c r="B9" s="80"/>
      <c r="C9" s="24"/>
      <c r="D9" s="24"/>
      <c r="E9" s="24"/>
      <c r="F9" s="24"/>
      <c r="G9" s="24"/>
      <c r="H9" s="24"/>
      <c r="I9" s="25"/>
    </row>
    <row r="10" spans="1:9" x14ac:dyDescent="0.25">
      <c r="A10" s="35" t="s">
        <v>3</v>
      </c>
      <c r="B10" s="24" t="s">
        <v>56</v>
      </c>
      <c r="C10" s="24"/>
      <c r="D10" s="24"/>
      <c r="E10" s="24"/>
      <c r="F10" s="24"/>
      <c r="G10" s="24"/>
      <c r="H10" s="24"/>
      <c r="I10" s="25"/>
    </row>
    <row r="11" spans="1:9" ht="15.75" thickBot="1" x14ac:dyDescent="0.3">
      <c r="A11" s="9">
        <f>INDEX('Point Grid'!$C$8:$I$34,MATCH($A$1,'Point Grid'!$A$8:$A$34,0),MATCH(A10,'Point Grid'!$C$7:$I$7,0))</f>
        <v>1</v>
      </c>
      <c r="B11" s="24" t="s">
        <v>57</v>
      </c>
      <c r="C11" s="24"/>
      <c r="D11" s="24"/>
      <c r="E11" s="24"/>
      <c r="F11" s="24"/>
      <c r="G11" s="24"/>
      <c r="H11" s="24"/>
      <c r="I11" s="25"/>
    </row>
    <row r="12" spans="1:9" ht="15.75" thickBot="1" x14ac:dyDescent="0.3">
      <c r="A12" s="5"/>
      <c r="B12" s="24"/>
      <c r="C12" s="24"/>
      <c r="D12" s="24"/>
      <c r="E12" s="24"/>
      <c r="F12" s="24"/>
      <c r="G12" s="24"/>
      <c r="H12" s="24"/>
      <c r="I12" s="25"/>
    </row>
    <row r="13" spans="1:9" x14ac:dyDescent="0.25">
      <c r="A13" s="50"/>
      <c r="B13" s="80" t="s">
        <v>63</v>
      </c>
      <c r="C13" s="24"/>
      <c r="D13" s="24"/>
      <c r="E13" s="24"/>
      <c r="F13" s="24"/>
      <c r="G13" s="24"/>
      <c r="H13" s="24"/>
      <c r="I13" s="25"/>
    </row>
    <row r="14" spans="1:9" x14ac:dyDescent="0.25">
      <c r="A14" s="52"/>
      <c r="B14" s="80"/>
      <c r="C14" s="24"/>
      <c r="D14" s="24"/>
      <c r="E14" s="24"/>
      <c r="F14" s="24"/>
      <c r="G14" s="24"/>
      <c r="H14" s="24"/>
      <c r="I14" s="25"/>
    </row>
    <row r="15" spans="1:9" x14ac:dyDescent="0.25">
      <c r="A15" s="50"/>
      <c r="B15" s="80" t="s">
        <v>64</v>
      </c>
      <c r="C15" s="24"/>
      <c r="D15" s="24"/>
      <c r="E15" s="24"/>
      <c r="F15" s="24"/>
      <c r="G15" s="24"/>
      <c r="H15" s="24"/>
      <c r="I15" s="25"/>
    </row>
    <row r="16" spans="1:9" x14ac:dyDescent="0.25">
      <c r="A16" s="35"/>
      <c r="B16" s="24"/>
      <c r="C16" s="24"/>
      <c r="D16" s="24"/>
      <c r="E16" s="24"/>
      <c r="F16" s="24"/>
      <c r="G16" s="24"/>
      <c r="H16" s="24"/>
      <c r="I16" s="25"/>
    </row>
    <row r="17" spans="1:9" x14ac:dyDescent="0.25">
      <c r="A17" s="35" t="s">
        <v>4</v>
      </c>
      <c r="B17" s="24" t="s">
        <v>58</v>
      </c>
      <c r="C17" s="24"/>
      <c r="D17" s="24"/>
      <c r="E17" s="24"/>
      <c r="F17" s="24"/>
      <c r="G17" s="24"/>
      <c r="H17" s="24"/>
      <c r="I17" s="25"/>
    </row>
    <row r="18" spans="1:9" ht="15.75" thickBot="1" x14ac:dyDescent="0.3">
      <c r="A18" s="9">
        <f>INDEX('Point Grid'!$C$8:$I$34,MATCH($A$1,'Point Grid'!$A$8:$A$34,0),MATCH(A17,'Point Grid'!$C$7:$I$7,0))</f>
        <v>0.75</v>
      </c>
      <c r="B18" s="24" t="s">
        <v>60</v>
      </c>
      <c r="C18" s="24"/>
      <c r="D18" s="24"/>
      <c r="E18" s="24"/>
      <c r="F18" s="24"/>
      <c r="G18" s="24"/>
      <c r="H18" s="24"/>
      <c r="I18" s="25"/>
    </row>
    <row r="19" spans="1:9" ht="15.75" thickBot="1" x14ac:dyDescent="0.3">
      <c r="A19" s="5"/>
      <c r="B19" s="80" t="s">
        <v>61</v>
      </c>
      <c r="C19" s="24"/>
      <c r="D19" s="24"/>
      <c r="E19" s="24"/>
      <c r="F19" s="24"/>
      <c r="G19" s="24"/>
      <c r="H19" s="24"/>
      <c r="I19" s="25"/>
    </row>
    <row r="20" spans="1:9" x14ac:dyDescent="0.25">
      <c r="A20" s="9"/>
      <c r="B20" s="24"/>
      <c r="C20" s="24"/>
      <c r="D20" s="24"/>
      <c r="E20" s="24"/>
      <c r="F20" s="24"/>
      <c r="G20" s="24"/>
      <c r="H20" s="24"/>
      <c r="I20" s="25"/>
    </row>
    <row r="21" spans="1:9" x14ac:dyDescent="0.25">
      <c r="A21" s="35" t="s">
        <v>5</v>
      </c>
      <c r="B21" s="24" t="s">
        <v>62</v>
      </c>
      <c r="C21" s="24"/>
      <c r="D21" s="24"/>
      <c r="E21" s="24"/>
      <c r="F21" s="24"/>
      <c r="G21" s="24"/>
      <c r="H21" s="24"/>
      <c r="I21" s="25"/>
    </row>
    <row r="22" spans="1:9" ht="15.75" thickBot="1" x14ac:dyDescent="0.3">
      <c r="A22" s="9">
        <f>INDEX('Point Grid'!$C$8:$I$34,MATCH($A$1,'Point Grid'!$A$8:$A$34,0),MATCH(A21,'Point Grid'!$C$7:$I$7,0))</f>
        <v>0.5</v>
      </c>
      <c r="B22" s="24" t="s">
        <v>59</v>
      </c>
      <c r="C22" s="24"/>
      <c r="D22" s="24"/>
      <c r="E22" s="24"/>
      <c r="F22" s="24"/>
      <c r="G22" s="24"/>
      <c r="H22" s="24"/>
      <c r="I22" s="25"/>
    </row>
    <row r="23" spans="1:9" ht="15.75" thickBot="1" x14ac:dyDescent="0.3">
      <c r="A23" s="5"/>
      <c r="B23" s="80"/>
      <c r="C23" s="24"/>
      <c r="D23" s="24"/>
      <c r="E23" s="24"/>
      <c r="F23" s="24"/>
      <c r="G23" s="24"/>
      <c r="H23" s="24"/>
      <c r="I23" s="25"/>
    </row>
    <row r="24" spans="1:9" ht="15.75" thickBot="1" x14ac:dyDescent="0.3">
      <c r="A24" s="32"/>
      <c r="B24" s="81"/>
      <c r="C24" s="81"/>
      <c r="D24" s="81"/>
      <c r="E24" s="81"/>
      <c r="F24" s="81"/>
      <c r="G24" s="81"/>
      <c r="H24" s="81"/>
      <c r="I24" s="82"/>
    </row>
    <row r="25" spans="1:9" x14ac:dyDescent="0.25">
      <c r="B25" s="83"/>
      <c r="C25" s="83"/>
      <c r="D25" s="83"/>
      <c r="E25" s="83"/>
      <c r="F25" s="83"/>
      <c r="G25" s="83"/>
      <c r="H25" s="83"/>
      <c r="I25" s="83"/>
    </row>
    <row r="26" spans="1:9" x14ac:dyDescent="0.25">
      <c r="B26" s="83"/>
      <c r="C26" s="83"/>
      <c r="D26" s="83"/>
      <c r="E26" s="83"/>
      <c r="F26" s="83"/>
      <c r="G26" s="83"/>
      <c r="H26" s="83"/>
      <c r="I26" s="83"/>
    </row>
    <row r="27" spans="1:9" x14ac:dyDescent="0.25">
      <c r="B27" s="83"/>
      <c r="C27" s="83"/>
      <c r="D27" s="83"/>
      <c r="E27" s="83"/>
      <c r="F27" s="83"/>
      <c r="G27" s="83"/>
      <c r="H27" s="83"/>
      <c r="I27" s="83"/>
    </row>
    <row r="28" spans="1:9" x14ac:dyDescent="0.25">
      <c r="B28" s="83"/>
      <c r="C28" s="83"/>
      <c r="D28" s="83"/>
      <c r="E28" s="83"/>
      <c r="F28" s="83"/>
      <c r="G28" s="83"/>
      <c r="H28" s="83"/>
      <c r="I28" s="83"/>
    </row>
    <row r="29" spans="1:9" x14ac:dyDescent="0.25">
      <c r="B29" s="83"/>
      <c r="C29" s="83"/>
      <c r="D29" s="83"/>
      <c r="E29" s="83"/>
      <c r="F29" s="83"/>
      <c r="G29" s="83"/>
      <c r="H29" s="83"/>
      <c r="I29" s="83"/>
    </row>
    <row r="30" spans="1:9" x14ac:dyDescent="0.25">
      <c r="B30" s="83"/>
      <c r="C30" s="83"/>
      <c r="D30" s="83"/>
      <c r="E30" s="83"/>
      <c r="F30" s="83"/>
      <c r="G30" s="83"/>
      <c r="H30" s="83"/>
      <c r="I30" s="83"/>
    </row>
    <row r="31" spans="1:9" x14ac:dyDescent="0.25">
      <c r="B31" s="83"/>
      <c r="C31" s="83"/>
      <c r="D31" s="83"/>
      <c r="E31" s="83"/>
      <c r="F31" s="83"/>
      <c r="G31" s="83"/>
      <c r="H31" s="83"/>
      <c r="I31" s="83"/>
    </row>
    <row r="32" spans="1:9" x14ac:dyDescent="0.25">
      <c r="B32" s="83"/>
      <c r="C32" s="83"/>
      <c r="D32" s="83"/>
      <c r="E32" s="83"/>
      <c r="F32" s="83"/>
      <c r="G32" s="83"/>
      <c r="H32" s="83"/>
      <c r="I32" s="83"/>
    </row>
    <row r="33" spans="2:9" x14ac:dyDescent="0.25">
      <c r="B33" s="83"/>
      <c r="C33" s="83"/>
      <c r="D33" s="83"/>
      <c r="E33" s="83"/>
      <c r="F33" s="83"/>
      <c r="G33" s="83"/>
      <c r="H33" s="83"/>
      <c r="I33" s="83"/>
    </row>
    <row r="34" spans="2:9" x14ac:dyDescent="0.25">
      <c r="B34" s="83"/>
      <c r="C34" s="83"/>
      <c r="D34" s="83"/>
      <c r="E34" s="83"/>
      <c r="F34" s="83"/>
      <c r="G34" s="83"/>
      <c r="H34" s="83"/>
      <c r="I34" s="83"/>
    </row>
    <row r="35" spans="2:9" x14ac:dyDescent="0.25">
      <c r="B35" s="83"/>
      <c r="C35" s="83"/>
      <c r="D35" s="83"/>
      <c r="E35" s="83"/>
      <c r="F35" s="83"/>
      <c r="G35" s="83"/>
      <c r="H35" s="83"/>
      <c r="I35" s="83"/>
    </row>
    <row r="36" spans="2:9" x14ac:dyDescent="0.25">
      <c r="B36" s="83"/>
      <c r="C36" s="83"/>
      <c r="D36" s="83"/>
      <c r="E36" s="83"/>
      <c r="F36" s="83"/>
      <c r="G36" s="83"/>
      <c r="H36" s="83"/>
      <c r="I36" s="83"/>
    </row>
    <row r="37" spans="2:9" x14ac:dyDescent="0.25">
      <c r="B37" s="83"/>
      <c r="C37" s="83"/>
      <c r="D37" s="83"/>
      <c r="E37" s="83"/>
      <c r="F37" s="83"/>
      <c r="G37" s="83"/>
      <c r="H37" s="83"/>
      <c r="I37" s="83"/>
    </row>
    <row r="38" spans="2:9" x14ac:dyDescent="0.25">
      <c r="B38" s="83"/>
      <c r="C38" s="83"/>
      <c r="D38" s="83"/>
      <c r="E38" s="83"/>
      <c r="F38" s="83"/>
      <c r="G38" s="83"/>
      <c r="H38" s="83"/>
      <c r="I38" s="83"/>
    </row>
    <row r="39" spans="2:9" x14ac:dyDescent="0.25">
      <c r="B39" s="83"/>
      <c r="C39" s="83"/>
      <c r="D39" s="83"/>
      <c r="E39" s="83"/>
      <c r="F39" s="83"/>
      <c r="G39" s="83"/>
      <c r="H39" s="83"/>
      <c r="I39" s="83"/>
    </row>
    <row r="40" spans="2:9" x14ac:dyDescent="0.25">
      <c r="B40" s="83"/>
      <c r="C40" s="83"/>
      <c r="D40" s="83"/>
      <c r="E40" s="83"/>
      <c r="F40" s="83"/>
      <c r="G40" s="83"/>
      <c r="H40" s="83"/>
      <c r="I40" s="83"/>
    </row>
    <row r="41" spans="2:9" x14ac:dyDescent="0.25">
      <c r="B41" s="83"/>
      <c r="C41" s="83"/>
      <c r="D41" s="83"/>
      <c r="E41" s="83"/>
      <c r="F41" s="83"/>
      <c r="G41" s="83"/>
      <c r="H41" s="83"/>
      <c r="I41" s="83"/>
    </row>
    <row r="42" spans="2:9" x14ac:dyDescent="0.25">
      <c r="B42" s="83"/>
      <c r="C42" s="83"/>
      <c r="D42" s="83"/>
      <c r="E42" s="83"/>
      <c r="F42" s="83"/>
      <c r="G42" s="83"/>
      <c r="H42" s="83"/>
      <c r="I42" s="83"/>
    </row>
    <row r="43" spans="2:9" x14ac:dyDescent="0.25">
      <c r="B43" s="83"/>
      <c r="C43" s="83"/>
      <c r="D43" s="83"/>
      <c r="E43" s="83"/>
      <c r="F43" s="83"/>
      <c r="G43" s="83"/>
      <c r="H43" s="83"/>
      <c r="I43" s="83"/>
    </row>
    <row r="44" spans="2:9" x14ac:dyDescent="0.25">
      <c r="B44" s="83"/>
      <c r="C44" s="83"/>
      <c r="D44" s="83"/>
      <c r="E44" s="83"/>
      <c r="F44" s="83"/>
      <c r="G44" s="83"/>
      <c r="H44" s="83"/>
      <c r="I44" s="83"/>
    </row>
    <row r="45" spans="2:9" x14ac:dyDescent="0.25">
      <c r="B45" s="83"/>
      <c r="C45" s="83"/>
      <c r="D45" s="83"/>
      <c r="E45" s="83"/>
      <c r="F45" s="83"/>
      <c r="G45" s="83"/>
      <c r="H45" s="83"/>
      <c r="I45" s="83"/>
    </row>
    <row r="46" spans="2:9" x14ac:dyDescent="0.25">
      <c r="B46" s="83"/>
      <c r="C46" s="83"/>
      <c r="D46" s="83"/>
      <c r="E46" s="83"/>
      <c r="F46" s="83"/>
      <c r="G46" s="83"/>
      <c r="H46" s="83"/>
      <c r="I46" s="83"/>
    </row>
    <row r="47" spans="2:9" x14ac:dyDescent="0.25">
      <c r="B47" s="83"/>
      <c r="C47" s="83"/>
      <c r="D47" s="83"/>
      <c r="E47" s="83"/>
      <c r="F47" s="83"/>
      <c r="G47" s="83"/>
      <c r="H47" s="83"/>
      <c r="I47" s="83"/>
    </row>
    <row r="48" spans="2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</sheetData>
  <mergeCells count="1">
    <mergeCell ref="H1:I1"/>
  </mergeCells>
  <conditionalFormatting sqref="B1">
    <cfRule type="cellIs" dxfId="5" priority="1" operator="equal">
      <formula>"Incomplete"</formula>
    </cfRule>
    <cfRule type="cellIs" dxfId="4" priority="2" operator="equal">
      <formula>"Flag for Review"</formula>
    </cfRule>
    <cfRule type="cellIs" dxfId="3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6"/>
  <sheetViews>
    <sheetView workbookViewId="0">
      <selection activeCell="H1" sqref="H1:I1"/>
    </sheetView>
  </sheetViews>
  <sheetFormatPr defaultColWidth="9.140625" defaultRowHeight="15" x14ac:dyDescent="0.25"/>
  <cols>
    <col min="1" max="1" width="8.7109375" style="29" customWidth="1"/>
    <col min="2" max="2" width="16.7109375" style="29" customWidth="1"/>
    <col min="3" max="9" width="10.140625" style="29" customWidth="1"/>
    <col min="10" max="10" width="10.7109375" style="29" customWidth="1"/>
    <col min="11" max="16384" width="9.140625" style="29"/>
  </cols>
  <sheetData>
    <row r="1" spans="1:9" x14ac:dyDescent="0.25">
      <c r="A1" s="7">
        <v>27</v>
      </c>
      <c r="B1" s="41" t="s">
        <v>12</v>
      </c>
      <c r="C1" s="28"/>
      <c r="D1" s="28"/>
      <c r="E1" s="28"/>
      <c r="F1" s="28"/>
      <c r="G1" s="28"/>
      <c r="H1" s="215" t="s">
        <v>29</v>
      </c>
      <c r="I1" s="218"/>
    </row>
    <row r="2" spans="1:9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9" x14ac:dyDescent="0.25">
      <c r="A3" s="8" t="s">
        <v>13</v>
      </c>
      <c r="B3" s="24"/>
      <c r="C3" s="24"/>
      <c r="D3" s="24"/>
      <c r="E3" s="24"/>
      <c r="F3" s="24"/>
      <c r="G3" s="24"/>
      <c r="H3" s="24"/>
      <c r="I3" s="25"/>
    </row>
    <row r="4" spans="1:9" x14ac:dyDescent="0.25">
      <c r="A4" s="9">
        <f>INDEX('Point Grid'!B:B,MATCH($A$1,'Point Grid'!A:A,0))</f>
        <v>2</v>
      </c>
      <c r="B4" s="24"/>
      <c r="C4" s="24"/>
      <c r="D4" s="24"/>
      <c r="E4" s="24"/>
      <c r="F4" s="24"/>
      <c r="G4" s="24"/>
      <c r="H4" s="24"/>
      <c r="I4" s="25"/>
    </row>
    <row r="5" spans="1:9" x14ac:dyDescent="0.25">
      <c r="A5" s="30"/>
      <c r="B5" s="24"/>
      <c r="C5" s="24"/>
      <c r="D5" s="24"/>
      <c r="E5" s="24"/>
      <c r="F5" s="24"/>
      <c r="G5" s="24"/>
      <c r="H5" s="24"/>
      <c r="I5" s="25"/>
    </row>
    <row r="6" spans="1:9" x14ac:dyDescent="0.25">
      <c r="A6" s="35" t="s">
        <v>2</v>
      </c>
      <c r="B6" s="24" t="s">
        <v>52</v>
      </c>
      <c r="C6" s="24"/>
      <c r="D6" s="24"/>
      <c r="E6" s="24"/>
      <c r="F6" s="24"/>
      <c r="G6" s="24"/>
      <c r="H6" s="24"/>
      <c r="I6" s="25"/>
    </row>
    <row r="7" spans="1:9" ht="15.75" thickBot="1" x14ac:dyDescent="0.3">
      <c r="A7" s="9">
        <f>INDEX('Point Grid'!$C$8:$I$34,MATCH($A$1,'Point Grid'!$A$8:$A$34,0),MATCH(A6,'Point Grid'!$C$7:$I$7,0))</f>
        <v>0.5</v>
      </c>
      <c r="B7" s="80"/>
      <c r="C7" s="24"/>
      <c r="D7" s="24"/>
      <c r="E7" s="24"/>
      <c r="F7" s="24"/>
      <c r="G7" s="24"/>
      <c r="H7" s="24"/>
      <c r="I7" s="25"/>
    </row>
    <row r="8" spans="1:9" ht="15.75" thickBot="1" x14ac:dyDescent="0.3">
      <c r="A8" s="5"/>
      <c r="B8" s="24"/>
      <c r="C8" s="24"/>
      <c r="D8" s="24"/>
      <c r="E8" s="24"/>
      <c r="F8" s="24"/>
      <c r="G8" s="24"/>
      <c r="H8" s="24"/>
      <c r="I8" s="25"/>
    </row>
    <row r="9" spans="1:9" x14ac:dyDescent="0.25">
      <c r="A9" s="30"/>
      <c r="B9" s="80"/>
      <c r="C9" s="24"/>
      <c r="D9" s="24"/>
      <c r="E9" s="24"/>
      <c r="F9" s="24"/>
      <c r="G9" s="24"/>
      <c r="H9" s="24"/>
      <c r="I9" s="25"/>
    </row>
    <row r="10" spans="1:9" x14ac:dyDescent="0.25">
      <c r="A10" s="35" t="s">
        <v>3</v>
      </c>
      <c r="B10" s="24" t="s">
        <v>375</v>
      </c>
      <c r="C10" s="24"/>
      <c r="D10" s="24"/>
      <c r="E10" s="24"/>
      <c r="F10" s="24"/>
      <c r="G10" s="24"/>
      <c r="H10" s="24"/>
      <c r="I10" s="25"/>
    </row>
    <row r="11" spans="1:9" ht="15.75" thickBot="1" x14ac:dyDescent="0.3">
      <c r="A11" s="9">
        <f>INDEX('Point Grid'!$C$8:$I$34,MATCH($A$1,'Point Grid'!$A$8:$A$34,0),MATCH(A10,'Point Grid'!$C$7:$I$7,0))</f>
        <v>0.5</v>
      </c>
      <c r="B11" s="24"/>
      <c r="C11" s="24"/>
      <c r="D11" s="24"/>
      <c r="E11" s="24"/>
      <c r="F11" s="24"/>
      <c r="G11" s="24"/>
      <c r="H11" s="24"/>
      <c r="I11" s="25"/>
    </row>
    <row r="12" spans="1:9" ht="15.75" thickBot="1" x14ac:dyDescent="0.3">
      <c r="A12" s="5"/>
      <c r="B12" s="80"/>
      <c r="C12" s="24"/>
      <c r="D12" s="24"/>
      <c r="E12" s="24"/>
      <c r="F12" s="24"/>
      <c r="G12" s="24"/>
      <c r="H12" s="24"/>
      <c r="I12" s="25"/>
    </row>
    <row r="13" spans="1:9" x14ac:dyDescent="0.25">
      <c r="A13" s="50"/>
      <c r="B13" s="80"/>
      <c r="C13" s="24"/>
      <c r="D13" s="24"/>
      <c r="E13" s="24"/>
      <c r="F13" s="24"/>
      <c r="G13" s="24"/>
      <c r="H13" s="24"/>
      <c r="I13" s="25"/>
    </row>
    <row r="14" spans="1:9" x14ac:dyDescent="0.25">
      <c r="A14" s="35" t="s">
        <v>4</v>
      </c>
      <c r="B14" s="24" t="s">
        <v>376</v>
      </c>
      <c r="C14" s="24"/>
      <c r="D14" s="24"/>
      <c r="E14" s="24"/>
      <c r="F14" s="24"/>
      <c r="G14" s="24"/>
      <c r="H14" s="24"/>
      <c r="I14" s="25"/>
    </row>
    <row r="15" spans="1:9" ht="15.75" thickBot="1" x14ac:dyDescent="0.3">
      <c r="A15" s="9">
        <f>INDEX('Point Grid'!$C$8:$I$34,MATCH($A$1,'Point Grid'!$A$8:$A$34,0),MATCH(A14,'Point Grid'!$C$7:$I$7,0))</f>
        <v>0.5</v>
      </c>
      <c r="B15" s="24" t="s">
        <v>53</v>
      </c>
      <c r="C15" s="24"/>
      <c r="D15" s="24"/>
      <c r="E15" s="24"/>
      <c r="F15" s="24"/>
      <c r="G15" s="24"/>
      <c r="H15" s="24"/>
      <c r="I15" s="25"/>
    </row>
    <row r="16" spans="1:9" ht="15.75" thickBot="1" x14ac:dyDescent="0.3">
      <c r="A16" s="5"/>
      <c r="B16" s="80"/>
      <c r="C16" s="24"/>
      <c r="D16" s="24"/>
      <c r="E16" s="24"/>
      <c r="F16" s="24"/>
      <c r="G16" s="24"/>
      <c r="H16" s="24"/>
      <c r="I16" s="25"/>
    </row>
    <row r="17" spans="1:9" x14ac:dyDescent="0.25">
      <c r="A17" s="50"/>
      <c r="B17" s="80"/>
      <c r="C17" s="24"/>
      <c r="D17" s="24"/>
      <c r="E17" s="24"/>
      <c r="F17" s="24"/>
      <c r="G17" s="24"/>
      <c r="H17" s="24"/>
      <c r="I17" s="25"/>
    </row>
    <row r="18" spans="1:9" x14ac:dyDescent="0.25">
      <c r="A18" s="35" t="s">
        <v>5</v>
      </c>
      <c r="B18" s="24" t="s">
        <v>54</v>
      </c>
      <c r="C18" s="24"/>
      <c r="D18" s="24"/>
      <c r="E18" s="24"/>
      <c r="F18" s="24"/>
      <c r="G18" s="24"/>
      <c r="H18" s="24"/>
      <c r="I18" s="25"/>
    </row>
    <row r="19" spans="1:9" ht="15.75" thickBot="1" x14ac:dyDescent="0.3">
      <c r="A19" s="9">
        <f>INDEX('Point Grid'!$C$8:$I$34,MATCH($A$1,'Point Grid'!$A$8:$A$34,0),MATCH(A18,'Point Grid'!$C$7:$I$7,0))</f>
        <v>0.5</v>
      </c>
      <c r="B19" s="24" t="s">
        <v>55</v>
      </c>
      <c r="C19" s="24"/>
      <c r="D19" s="24"/>
      <c r="E19" s="24"/>
      <c r="F19" s="24"/>
      <c r="G19" s="24"/>
      <c r="H19" s="24"/>
      <c r="I19" s="25"/>
    </row>
    <row r="20" spans="1:9" ht="15.75" thickBot="1" x14ac:dyDescent="0.3">
      <c r="A20" s="5"/>
      <c r="B20" s="80"/>
      <c r="C20" s="24"/>
      <c r="D20" s="24"/>
      <c r="E20" s="24"/>
      <c r="F20" s="24"/>
      <c r="G20" s="24"/>
      <c r="H20" s="24"/>
      <c r="I20" s="25"/>
    </row>
    <row r="21" spans="1:9" ht="15.75" thickBot="1" x14ac:dyDescent="0.3">
      <c r="A21" s="32"/>
      <c r="B21" s="81"/>
      <c r="C21" s="81"/>
      <c r="D21" s="81"/>
      <c r="E21" s="81"/>
      <c r="F21" s="81"/>
      <c r="G21" s="81"/>
      <c r="H21" s="81"/>
      <c r="I21" s="82"/>
    </row>
    <row r="22" spans="1:9" x14ac:dyDescent="0.25">
      <c r="B22" s="83"/>
      <c r="C22" s="83"/>
      <c r="D22" s="83"/>
      <c r="E22" s="83"/>
      <c r="F22" s="83"/>
      <c r="G22" s="83"/>
      <c r="H22" s="83"/>
      <c r="I22" s="83"/>
    </row>
    <row r="23" spans="1:9" x14ac:dyDescent="0.25">
      <c r="B23" s="83"/>
      <c r="C23" s="83"/>
      <c r="D23" s="83"/>
      <c r="E23" s="83"/>
      <c r="F23" s="83"/>
      <c r="G23" s="83"/>
      <c r="H23" s="83"/>
      <c r="I23" s="83"/>
    </row>
    <row r="24" spans="1:9" x14ac:dyDescent="0.25">
      <c r="B24" s="83"/>
      <c r="C24" s="83"/>
      <c r="D24" s="83"/>
      <c r="E24" s="83"/>
      <c r="F24" s="83"/>
      <c r="G24" s="83"/>
      <c r="H24" s="83"/>
      <c r="I24" s="83"/>
    </row>
    <row r="25" spans="1:9" x14ac:dyDescent="0.25">
      <c r="B25" s="83"/>
      <c r="C25" s="83"/>
      <c r="D25" s="83"/>
      <c r="E25" s="83"/>
      <c r="F25" s="83"/>
      <c r="G25" s="83"/>
      <c r="H25" s="83"/>
      <c r="I25" s="83"/>
    </row>
    <row r="26" spans="1:9" x14ac:dyDescent="0.25">
      <c r="B26" s="83"/>
      <c r="C26" s="83"/>
      <c r="D26" s="83"/>
      <c r="E26" s="83"/>
      <c r="F26" s="83"/>
      <c r="G26" s="83"/>
      <c r="H26" s="83"/>
      <c r="I26" s="83"/>
    </row>
    <row r="27" spans="1:9" x14ac:dyDescent="0.25">
      <c r="B27" s="83"/>
      <c r="C27" s="83"/>
      <c r="D27" s="83"/>
      <c r="E27" s="83"/>
      <c r="F27" s="83"/>
      <c r="G27" s="83"/>
      <c r="H27" s="83"/>
      <c r="I27" s="83"/>
    </row>
    <row r="28" spans="1:9" x14ac:dyDescent="0.25">
      <c r="B28" s="83"/>
      <c r="C28" s="83"/>
      <c r="D28" s="83"/>
      <c r="E28" s="83"/>
      <c r="F28" s="83"/>
      <c r="G28" s="83"/>
      <c r="H28" s="83"/>
      <c r="I28" s="83"/>
    </row>
    <row r="29" spans="1:9" x14ac:dyDescent="0.25">
      <c r="B29" s="83"/>
      <c r="C29" s="83"/>
      <c r="D29" s="83"/>
      <c r="E29" s="83"/>
      <c r="F29" s="83"/>
      <c r="G29" s="83"/>
      <c r="H29" s="83"/>
      <c r="I29" s="83"/>
    </row>
    <row r="30" spans="1:9" x14ac:dyDescent="0.25">
      <c r="B30" s="83"/>
      <c r="C30" s="83"/>
      <c r="D30" s="83"/>
      <c r="E30" s="83"/>
      <c r="F30" s="83"/>
      <c r="G30" s="83"/>
      <c r="H30" s="83"/>
      <c r="I30" s="83"/>
    </row>
    <row r="31" spans="1:9" x14ac:dyDescent="0.25">
      <c r="B31" s="83"/>
      <c r="C31" s="83"/>
      <c r="D31" s="83"/>
      <c r="E31" s="83"/>
      <c r="F31" s="83"/>
      <c r="G31" s="83"/>
      <c r="H31" s="83"/>
      <c r="I31" s="83"/>
    </row>
    <row r="32" spans="1:9" x14ac:dyDescent="0.25">
      <c r="B32" s="83"/>
      <c r="C32" s="83"/>
      <c r="D32" s="83"/>
      <c r="E32" s="83"/>
      <c r="F32" s="83"/>
      <c r="G32" s="83"/>
      <c r="H32" s="83"/>
      <c r="I32" s="83"/>
    </row>
    <row r="33" spans="2:9" x14ac:dyDescent="0.25">
      <c r="B33" s="83"/>
      <c r="C33" s="83"/>
      <c r="D33" s="83"/>
      <c r="E33" s="83"/>
      <c r="F33" s="83"/>
      <c r="G33" s="83"/>
      <c r="H33" s="83"/>
      <c r="I33" s="83"/>
    </row>
    <row r="34" spans="2:9" x14ac:dyDescent="0.25">
      <c r="B34" s="83"/>
      <c r="C34" s="83"/>
      <c r="D34" s="83"/>
      <c r="E34" s="83"/>
      <c r="F34" s="83"/>
      <c r="G34" s="83"/>
      <c r="H34" s="83"/>
      <c r="I34" s="83"/>
    </row>
    <row r="35" spans="2:9" x14ac:dyDescent="0.25">
      <c r="B35" s="83"/>
      <c r="C35" s="83"/>
      <c r="D35" s="83"/>
      <c r="E35" s="83"/>
      <c r="F35" s="83"/>
      <c r="G35" s="83"/>
      <c r="H35" s="83"/>
      <c r="I35" s="83"/>
    </row>
    <row r="36" spans="2:9" x14ac:dyDescent="0.25">
      <c r="B36" s="83"/>
      <c r="C36" s="83"/>
      <c r="D36" s="83"/>
      <c r="E36" s="83"/>
      <c r="F36" s="83"/>
      <c r="G36" s="83"/>
      <c r="H36" s="83"/>
      <c r="I36" s="83"/>
    </row>
    <row r="37" spans="2:9" x14ac:dyDescent="0.25">
      <c r="B37" s="83"/>
      <c r="C37" s="83"/>
      <c r="D37" s="83"/>
      <c r="E37" s="83"/>
      <c r="F37" s="83"/>
      <c r="G37" s="83"/>
      <c r="H37" s="83"/>
      <c r="I37" s="83"/>
    </row>
    <row r="38" spans="2:9" x14ac:dyDescent="0.25">
      <c r="B38" s="83"/>
      <c r="C38" s="83"/>
      <c r="D38" s="83"/>
      <c r="E38" s="83"/>
      <c r="F38" s="83"/>
      <c r="G38" s="83"/>
      <c r="H38" s="83"/>
      <c r="I38" s="83"/>
    </row>
    <row r="39" spans="2:9" x14ac:dyDescent="0.25">
      <c r="B39" s="83"/>
      <c r="C39" s="83"/>
      <c r="D39" s="83"/>
      <c r="E39" s="83"/>
      <c r="F39" s="83"/>
      <c r="G39" s="83"/>
      <c r="H39" s="83"/>
      <c r="I39" s="83"/>
    </row>
    <row r="40" spans="2:9" x14ac:dyDescent="0.25">
      <c r="B40" s="83"/>
      <c r="C40" s="83"/>
      <c r="D40" s="83"/>
      <c r="E40" s="83"/>
      <c r="F40" s="83"/>
      <c r="G40" s="83"/>
      <c r="H40" s="83"/>
      <c r="I40" s="83"/>
    </row>
    <row r="41" spans="2:9" x14ac:dyDescent="0.25">
      <c r="B41" s="83"/>
      <c r="C41" s="83"/>
      <c r="D41" s="83"/>
      <c r="E41" s="83"/>
      <c r="F41" s="83"/>
      <c r="G41" s="83"/>
      <c r="H41" s="83"/>
      <c r="I41" s="83"/>
    </row>
    <row r="42" spans="2:9" x14ac:dyDescent="0.25">
      <c r="B42" s="83"/>
      <c r="C42" s="83"/>
      <c r="D42" s="83"/>
      <c r="E42" s="83"/>
      <c r="F42" s="83"/>
      <c r="G42" s="83"/>
      <c r="H42" s="83"/>
      <c r="I42" s="83"/>
    </row>
    <row r="43" spans="2:9" x14ac:dyDescent="0.25">
      <c r="B43" s="83"/>
      <c r="C43" s="83"/>
      <c r="D43" s="83"/>
      <c r="E43" s="83"/>
      <c r="F43" s="83"/>
      <c r="G43" s="83"/>
      <c r="H43" s="83"/>
      <c r="I43" s="83"/>
    </row>
    <row r="44" spans="2:9" x14ac:dyDescent="0.25">
      <c r="B44" s="83"/>
      <c r="C44" s="83"/>
      <c r="D44" s="83"/>
      <c r="E44" s="83"/>
      <c r="F44" s="83"/>
      <c r="G44" s="83"/>
      <c r="H44" s="83"/>
      <c r="I44" s="83"/>
    </row>
    <row r="45" spans="2:9" x14ac:dyDescent="0.25">
      <c r="B45" s="83"/>
      <c r="C45" s="83"/>
      <c r="D45" s="83"/>
      <c r="E45" s="83"/>
      <c r="F45" s="83"/>
      <c r="G45" s="83"/>
      <c r="H45" s="83"/>
      <c r="I45" s="83"/>
    </row>
    <row r="46" spans="2:9" x14ac:dyDescent="0.25">
      <c r="B46" s="83"/>
      <c r="C46" s="83"/>
      <c r="D46" s="83"/>
      <c r="E46" s="83"/>
      <c r="F46" s="83"/>
      <c r="G46" s="83"/>
      <c r="H46" s="83"/>
      <c r="I46" s="83"/>
    </row>
    <row r="47" spans="2:9" x14ac:dyDescent="0.25">
      <c r="B47" s="83"/>
      <c r="C47" s="83"/>
      <c r="D47" s="83"/>
      <c r="E47" s="83"/>
      <c r="F47" s="83"/>
      <c r="G47" s="83"/>
      <c r="H47" s="83"/>
      <c r="I47" s="83"/>
    </row>
    <row r="48" spans="2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1">
    <mergeCell ref="H1:I1"/>
  </mergeCells>
  <conditionalFormatting sqref="B1">
    <cfRule type="cellIs" dxfId="2" priority="1" operator="equal">
      <formula>"Incomplete"</formula>
    </cfRule>
    <cfRule type="cellIs" dxfId="1" priority="2" operator="equal">
      <formula>"Flag for Review"</formula>
    </cfRule>
    <cfRule type="cellIs" dxfId="0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186"/>
  <sheetViews>
    <sheetView workbookViewId="0"/>
  </sheetViews>
  <sheetFormatPr defaultColWidth="9.140625" defaultRowHeight="15" x14ac:dyDescent="0.25"/>
  <cols>
    <col min="1" max="1" width="9.140625" style="29"/>
    <col min="2" max="2" width="16" style="29" bestFit="1" customWidth="1"/>
    <col min="3" max="9" width="11.140625" style="29" customWidth="1"/>
    <col min="10" max="16384" width="9.140625" style="29"/>
  </cols>
  <sheetData>
    <row r="1" spans="1:9" x14ac:dyDescent="0.25">
      <c r="A1" s="7">
        <v>1</v>
      </c>
      <c r="B1" s="41" t="s">
        <v>12</v>
      </c>
      <c r="C1" s="28"/>
      <c r="D1" s="28"/>
      <c r="E1" s="28"/>
      <c r="F1" s="28"/>
      <c r="G1" s="28"/>
      <c r="H1" s="215" t="s">
        <v>29</v>
      </c>
      <c r="I1" s="216"/>
    </row>
    <row r="2" spans="1:9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9" x14ac:dyDescent="0.25">
      <c r="A3" s="8" t="s">
        <v>13</v>
      </c>
      <c r="B3" s="24" t="s">
        <v>119</v>
      </c>
      <c r="C3" s="24"/>
      <c r="D3" s="24"/>
      <c r="E3" s="24"/>
      <c r="F3" s="24"/>
      <c r="G3" s="24"/>
      <c r="H3" s="24"/>
      <c r="I3" s="25"/>
    </row>
    <row r="4" spans="1:9" x14ac:dyDescent="0.25">
      <c r="A4" s="9">
        <f>INDEX('Point Grid'!B:B,MATCH('1'!A1,'Point Grid'!A:A,0))</f>
        <v>2.25</v>
      </c>
      <c r="B4" s="24" t="s">
        <v>120</v>
      </c>
      <c r="C4" s="24"/>
      <c r="D4" s="24"/>
      <c r="E4" s="24"/>
      <c r="F4" s="24"/>
      <c r="G4" s="24"/>
      <c r="H4" s="24"/>
      <c r="I4" s="25"/>
    </row>
    <row r="5" spans="1:9" x14ac:dyDescent="0.25">
      <c r="A5" s="23"/>
      <c r="B5" s="24"/>
      <c r="C5" s="24"/>
      <c r="D5" s="24"/>
      <c r="E5" s="24"/>
      <c r="F5" s="24"/>
      <c r="G5" s="24"/>
      <c r="H5" s="24"/>
      <c r="I5" s="25"/>
    </row>
    <row r="6" spans="1:9" x14ac:dyDescent="0.25">
      <c r="A6" s="35" t="s">
        <v>2</v>
      </c>
      <c r="B6" s="24" t="s">
        <v>121</v>
      </c>
      <c r="C6" s="24"/>
      <c r="D6" s="24"/>
      <c r="E6" s="24"/>
      <c r="F6" s="24"/>
      <c r="G6" s="24"/>
      <c r="H6" s="24"/>
      <c r="I6" s="25"/>
    </row>
    <row r="7" spans="1:9" ht="15.75" thickBot="1" x14ac:dyDescent="0.3">
      <c r="A7" s="9">
        <f>INDEX('Point Grid'!$C$8:$I$34,MATCH($A$1,'Point Grid'!$A$8:$A$34,0),MATCH(A6,'Point Grid'!$C$7:$I$7,0))</f>
        <v>0.75</v>
      </c>
      <c r="B7" s="24"/>
      <c r="C7" s="24"/>
      <c r="D7" s="24"/>
      <c r="E7" s="24"/>
      <c r="F7" s="24"/>
      <c r="G7" s="24"/>
      <c r="H7" s="24"/>
      <c r="I7" s="25"/>
    </row>
    <row r="8" spans="1:9" ht="15.75" thickBot="1" x14ac:dyDescent="0.3">
      <c r="A8" s="5"/>
      <c r="B8" s="24" t="s">
        <v>124</v>
      </c>
      <c r="C8" s="24"/>
      <c r="D8" s="24"/>
      <c r="E8" s="24"/>
      <c r="F8" s="24"/>
      <c r="G8" s="24"/>
      <c r="H8" s="24"/>
      <c r="I8" s="25"/>
    </row>
    <row r="9" spans="1:9" x14ac:dyDescent="0.25">
      <c r="A9" s="38"/>
      <c r="B9" s="24"/>
      <c r="C9" s="24"/>
      <c r="D9" s="24"/>
      <c r="E9" s="24"/>
      <c r="F9" s="24"/>
      <c r="G9" s="24"/>
      <c r="H9" s="24"/>
      <c r="I9" s="25"/>
    </row>
    <row r="10" spans="1:9" x14ac:dyDescent="0.25">
      <c r="A10" s="38"/>
      <c r="B10" s="48" t="s">
        <v>126</v>
      </c>
      <c r="C10" s="48"/>
      <c r="D10" s="48"/>
      <c r="E10" s="48"/>
      <c r="F10" s="48"/>
      <c r="G10" s="48"/>
      <c r="H10" s="48"/>
      <c r="I10" s="25"/>
    </row>
    <row r="11" spans="1:9" x14ac:dyDescent="0.25">
      <c r="A11" s="52"/>
      <c r="B11" s="48"/>
      <c r="C11" s="48"/>
      <c r="D11" s="48"/>
      <c r="E11" s="48"/>
      <c r="F11" s="48"/>
      <c r="G11" s="48"/>
      <c r="H11" s="48"/>
      <c r="I11" s="25"/>
    </row>
    <row r="12" spans="1:9" x14ac:dyDescent="0.25">
      <c r="A12" s="35"/>
      <c r="B12" s="48" t="s">
        <v>125</v>
      </c>
      <c r="C12" s="48"/>
      <c r="D12" s="48"/>
      <c r="E12" s="48"/>
      <c r="F12" s="48"/>
      <c r="G12" s="48"/>
      <c r="H12" s="48"/>
      <c r="I12" s="25"/>
    </row>
    <row r="13" spans="1:9" x14ac:dyDescent="0.25">
      <c r="A13" s="35"/>
      <c r="B13" s="48"/>
      <c r="C13" s="48"/>
      <c r="D13" s="48"/>
      <c r="E13" s="48"/>
      <c r="F13" s="48"/>
      <c r="G13" s="48"/>
      <c r="H13" s="48"/>
      <c r="I13" s="25"/>
    </row>
    <row r="14" spans="1:9" ht="14.25" customHeight="1" x14ac:dyDescent="0.25">
      <c r="A14" s="35" t="s">
        <v>3</v>
      </c>
      <c r="B14" s="24" t="s">
        <v>122</v>
      </c>
      <c r="C14" s="24"/>
      <c r="D14" s="24"/>
      <c r="E14" s="24"/>
      <c r="F14" s="24"/>
      <c r="G14" s="24"/>
      <c r="H14" s="24"/>
      <c r="I14" s="25"/>
    </row>
    <row r="15" spans="1:9" ht="15.75" thickBot="1" x14ac:dyDescent="0.3">
      <c r="A15" s="9">
        <f>INDEX('Point Grid'!$C$8:$I$34,MATCH($A$1,'Point Grid'!$A$8:$A$34,0),MATCH(A14,'Point Grid'!$C$7:$I$7,0))</f>
        <v>1</v>
      </c>
      <c r="B15" s="24"/>
      <c r="C15" s="24"/>
      <c r="D15" s="24"/>
      <c r="E15" s="24"/>
      <c r="F15" s="24"/>
      <c r="G15" s="24"/>
      <c r="H15" s="24"/>
      <c r="I15" s="25"/>
    </row>
    <row r="16" spans="1:9" ht="15.75" thickBot="1" x14ac:dyDescent="0.3">
      <c r="A16" s="5"/>
      <c r="B16" s="48"/>
      <c r="C16" s="48"/>
      <c r="D16" s="48"/>
      <c r="E16" s="48"/>
      <c r="F16" s="48"/>
      <c r="G16" s="48"/>
      <c r="H16" s="48"/>
      <c r="I16" s="25"/>
    </row>
    <row r="17" spans="1:9" x14ac:dyDescent="0.25">
      <c r="A17" s="35"/>
      <c r="B17" s="48"/>
      <c r="C17" s="48"/>
      <c r="D17" s="48"/>
      <c r="E17" s="48"/>
      <c r="F17" s="48"/>
      <c r="G17" s="48"/>
      <c r="H17" s="48"/>
      <c r="I17" s="25"/>
    </row>
    <row r="18" spans="1:9" x14ac:dyDescent="0.25">
      <c r="A18" s="35" t="s">
        <v>4</v>
      </c>
      <c r="B18" s="24" t="s">
        <v>123</v>
      </c>
      <c r="C18" s="24"/>
      <c r="D18" s="24"/>
      <c r="E18" s="24"/>
      <c r="F18" s="24"/>
      <c r="G18" s="24"/>
      <c r="H18" s="24"/>
      <c r="I18" s="25"/>
    </row>
    <row r="19" spans="1:9" ht="15.75" thickBot="1" x14ac:dyDescent="0.3">
      <c r="A19" s="9">
        <f>INDEX('Point Grid'!$C$8:$I$34,MATCH($A$1,'Point Grid'!$A$8:$A$34,0),MATCH(A18,'Point Grid'!$C$7:$I$7,0))</f>
        <v>0.5</v>
      </c>
      <c r="B19" s="24"/>
      <c r="C19" s="24"/>
      <c r="D19" s="24"/>
      <c r="E19" s="24"/>
      <c r="F19" s="24"/>
      <c r="G19" s="24"/>
      <c r="H19" s="24"/>
      <c r="I19" s="25"/>
    </row>
    <row r="20" spans="1:9" ht="15.75" thickBot="1" x14ac:dyDescent="0.3">
      <c r="A20" s="5"/>
      <c r="B20" s="24"/>
      <c r="C20" s="24"/>
      <c r="D20" s="24"/>
      <c r="E20" s="24"/>
      <c r="F20" s="24"/>
      <c r="G20" s="24"/>
      <c r="H20" s="24"/>
      <c r="I20" s="25"/>
    </row>
    <row r="21" spans="1:9" ht="15.75" thickBot="1" x14ac:dyDescent="0.3">
      <c r="A21" s="20"/>
      <c r="B21" s="81"/>
      <c r="C21" s="81"/>
      <c r="D21" s="81"/>
      <c r="E21" s="81"/>
      <c r="F21" s="81"/>
      <c r="G21" s="81"/>
      <c r="H21" s="81"/>
      <c r="I21" s="82"/>
    </row>
    <row r="22" spans="1:9" x14ac:dyDescent="0.25">
      <c r="B22" s="83"/>
      <c r="C22" s="83"/>
      <c r="D22" s="83"/>
      <c r="E22" s="83"/>
      <c r="F22" s="83"/>
      <c r="G22" s="83"/>
      <c r="H22" s="83"/>
      <c r="I22" s="83"/>
    </row>
    <row r="23" spans="1:9" x14ac:dyDescent="0.25">
      <c r="B23" s="83"/>
      <c r="C23" s="83"/>
      <c r="D23" s="83"/>
      <c r="E23" s="83"/>
      <c r="F23" s="83"/>
      <c r="G23" s="83"/>
      <c r="H23" s="83"/>
      <c r="I23" s="83"/>
    </row>
    <row r="24" spans="1:9" x14ac:dyDescent="0.25">
      <c r="B24" s="83"/>
      <c r="C24" s="83"/>
      <c r="D24" s="83"/>
      <c r="E24" s="83"/>
      <c r="F24" s="83"/>
      <c r="G24" s="83"/>
      <c r="H24" s="83"/>
      <c r="I24" s="83"/>
    </row>
    <row r="25" spans="1:9" x14ac:dyDescent="0.25">
      <c r="B25" s="83"/>
      <c r="C25" s="83"/>
      <c r="D25" s="83"/>
      <c r="E25" s="83"/>
      <c r="F25" s="83"/>
      <c r="G25" s="83"/>
      <c r="H25" s="83"/>
      <c r="I25" s="83"/>
    </row>
    <row r="26" spans="1:9" x14ac:dyDescent="0.25">
      <c r="B26" s="83"/>
      <c r="C26" s="83"/>
      <c r="D26" s="83"/>
      <c r="E26" s="83"/>
      <c r="F26" s="83"/>
      <c r="G26" s="83"/>
      <c r="H26" s="83"/>
      <c r="I26" s="83"/>
    </row>
    <row r="27" spans="1:9" x14ac:dyDescent="0.25">
      <c r="B27" s="83"/>
      <c r="C27" s="83"/>
      <c r="D27" s="83"/>
      <c r="E27" s="83"/>
      <c r="F27" s="83"/>
      <c r="G27" s="83"/>
      <c r="H27" s="83"/>
      <c r="I27" s="83"/>
    </row>
    <row r="28" spans="1:9" x14ac:dyDescent="0.25">
      <c r="B28" s="83"/>
      <c r="C28" s="83"/>
      <c r="D28" s="83"/>
      <c r="E28" s="83"/>
      <c r="F28" s="83"/>
      <c r="G28" s="83"/>
      <c r="H28" s="83"/>
      <c r="I28" s="83"/>
    </row>
    <row r="29" spans="1:9" x14ac:dyDescent="0.25">
      <c r="B29" s="83"/>
      <c r="C29" s="83"/>
      <c r="D29" s="83"/>
      <c r="E29" s="83"/>
      <c r="F29" s="83"/>
      <c r="G29" s="83"/>
      <c r="H29" s="83"/>
      <c r="I29" s="83"/>
    </row>
    <row r="30" spans="1:9" x14ac:dyDescent="0.25">
      <c r="B30" s="83"/>
      <c r="C30" s="83"/>
      <c r="D30" s="83"/>
      <c r="E30" s="83"/>
      <c r="F30" s="83"/>
      <c r="G30" s="83"/>
      <c r="H30" s="83"/>
      <c r="I30" s="83"/>
    </row>
    <row r="31" spans="1:9" x14ac:dyDescent="0.25">
      <c r="B31" s="83"/>
      <c r="C31" s="83"/>
      <c r="D31" s="83"/>
      <c r="E31" s="83"/>
      <c r="F31" s="83"/>
      <c r="G31" s="83"/>
      <c r="H31" s="83"/>
      <c r="I31" s="83"/>
    </row>
    <row r="32" spans="1:9" x14ac:dyDescent="0.25">
      <c r="B32" s="83"/>
      <c r="C32" s="83"/>
      <c r="D32" s="83"/>
      <c r="E32" s="83"/>
      <c r="F32" s="83"/>
      <c r="G32" s="83"/>
      <c r="H32" s="83"/>
      <c r="I32" s="83"/>
    </row>
    <row r="33" spans="2:9" x14ac:dyDescent="0.25">
      <c r="B33" s="83"/>
      <c r="C33" s="83"/>
      <c r="D33" s="83"/>
      <c r="E33" s="83"/>
      <c r="F33" s="83"/>
      <c r="G33" s="83"/>
      <c r="H33" s="83"/>
      <c r="I33" s="83"/>
    </row>
    <row r="34" spans="2:9" x14ac:dyDescent="0.25">
      <c r="B34" s="83"/>
      <c r="C34" s="83"/>
      <c r="D34" s="83"/>
      <c r="E34" s="83"/>
      <c r="F34" s="83"/>
      <c r="G34" s="83"/>
      <c r="H34" s="83"/>
      <c r="I34" s="83"/>
    </row>
    <row r="35" spans="2:9" x14ac:dyDescent="0.25">
      <c r="B35" s="83"/>
      <c r="C35" s="83"/>
      <c r="D35" s="83"/>
      <c r="E35" s="83"/>
      <c r="F35" s="83"/>
      <c r="G35" s="83"/>
      <c r="H35" s="83"/>
      <c r="I35" s="83"/>
    </row>
    <row r="36" spans="2:9" x14ac:dyDescent="0.25">
      <c r="B36" s="83"/>
      <c r="C36" s="83"/>
      <c r="D36" s="83"/>
      <c r="E36" s="83"/>
      <c r="F36" s="83"/>
      <c r="G36" s="83"/>
      <c r="H36" s="83"/>
      <c r="I36" s="83"/>
    </row>
    <row r="37" spans="2:9" x14ac:dyDescent="0.25">
      <c r="B37" s="83"/>
      <c r="C37" s="83"/>
      <c r="D37" s="83"/>
      <c r="E37" s="83"/>
      <c r="F37" s="83"/>
      <c r="G37" s="83"/>
      <c r="H37" s="83"/>
      <c r="I37" s="83"/>
    </row>
    <row r="38" spans="2:9" x14ac:dyDescent="0.25">
      <c r="B38" s="83"/>
      <c r="C38" s="83"/>
      <c r="D38" s="83"/>
      <c r="E38" s="83"/>
      <c r="F38" s="83"/>
      <c r="G38" s="83"/>
      <c r="H38" s="83"/>
      <c r="I38" s="83"/>
    </row>
    <row r="39" spans="2:9" x14ac:dyDescent="0.25">
      <c r="B39" s="83"/>
      <c r="C39" s="83"/>
      <c r="D39" s="83"/>
      <c r="E39" s="83"/>
      <c r="F39" s="83"/>
      <c r="G39" s="83"/>
      <c r="H39" s="83"/>
      <c r="I39" s="83"/>
    </row>
    <row r="40" spans="2:9" x14ac:dyDescent="0.25">
      <c r="B40" s="83"/>
      <c r="C40" s="83"/>
      <c r="D40" s="83"/>
      <c r="E40" s="83"/>
      <c r="F40" s="83"/>
      <c r="G40" s="83"/>
      <c r="H40" s="83"/>
      <c r="I40" s="83"/>
    </row>
    <row r="41" spans="2:9" x14ac:dyDescent="0.25">
      <c r="B41" s="83"/>
      <c r="C41" s="83"/>
      <c r="D41" s="83"/>
      <c r="E41" s="83"/>
      <c r="F41" s="83"/>
      <c r="G41" s="83"/>
      <c r="H41" s="83"/>
      <c r="I41" s="83"/>
    </row>
    <row r="42" spans="2:9" x14ac:dyDescent="0.25">
      <c r="B42" s="83"/>
      <c r="C42" s="83"/>
      <c r="D42" s="83"/>
      <c r="E42" s="83"/>
      <c r="F42" s="83"/>
      <c r="G42" s="83"/>
      <c r="H42" s="83"/>
      <c r="I42" s="83"/>
    </row>
    <row r="43" spans="2:9" x14ac:dyDescent="0.25">
      <c r="B43" s="83"/>
      <c r="C43" s="83"/>
      <c r="D43" s="83"/>
      <c r="E43" s="83"/>
      <c r="F43" s="83"/>
      <c r="G43" s="83"/>
      <c r="H43" s="83"/>
      <c r="I43" s="83"/>
    </row>
    <row r="44" spans="2:9" x14ac:dyDescent="0.25">
      <c r="B44" s="83"/>
      <c r="C44" s="83"/>
      <c r="D44" s="83"/>
      <c r="E44" s="83"/>
      <c r="F44" s="83"/>
      <c r="G44" s="83"/>
      <c r="H44" s="83"/>
      <c r="I44" s="83"/>
    </row>
    <row r="45" spans="2:9" x14ac:dyDescent="0.25">
      <c r="B45" s="83"/>
      <c r="C45" s="83"/>
      <c r="D45" s="83"/>
      <c r="E45" s="83"/>
      <c r="F45" s="83"/>
      <c r="G45" s="83"/>
      <c r="H45" s="83"/>
      <c r="I45" s="83"/>
    </row>
    <row r="46" spans="2:9" x14ac:dyDescent="0.25">
      <c r="B46" s="83"/>
      <c r="C46" s="83"/>
      <c r="D46" s="83"/>
      <c r="E46" s="83"/>
      <c r="F46" s="83"/>
      <c r="G46" s="83"/>
      <c r="H46" s="83"/>
      <c r="I46" s="83"/>
    </row>
    <row r="47" spans="2:9" x14ac:dyDescent="0.25">
      <c r="B47" s="83"/>
      <c r="C47" s="83"/>
      <c r="D47" s="83"/>
      <c r="E47" s="83"/>
      <c r="F47" s="83"/>
      <c r="G47" s="83"/>
      <c r="H47" s="83"/>
      <c r="I47" s="83"/>
    </row>
    <row r="48" spans="2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1">
    <mergeCell ref="H1:I1"/>
  </mergeCells>
  <conditionalFormatting sqref="B1">
    <cfRule type="cellIs" dxfId="80" priority="1" operator="equal">
      <formula>"Incomplete"</formula>
    </cfRule>
    <cfRule type="cellIs" dxfId="79" priority="2" operator="equal">
      <formula>"Flag for Review"</formula>
    </cfRule>
    <cfRule type="cellIs" dxfId="78" priority="3" operator="equal">
      <formula>"Finished"</formula>
    </cfRule>
  </conditionalFormatting>
  <dataValidations count="2">
    <dataValidation type="list" allowBlank="1" showInputMessage="1" showErrorMessage="1" sqref="B1">
      <formula1>"Finished, Flag for Review, Incomplete"</formula1>
    </dataValidation>
    <dataValidation type="decimal" allowBlank="1" showInputMessage="1" showErrorMessage="1" sqref="A21">
      <formula1>0</formula1>
      <formula2>#REF!</formula2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I186"/>
  <sheetViews>
    <sheetView workbookViewId="0">
      <selection activeCell="H1" sqref="H1:I1"/>
    </sheetView>
  </sheetViews>
  <sheetFormatPr defaultColWidth="9.140625" defaultRowHeight="15" x14ac:dyDescent="0.25"/>
  <cols>
    <col min="1" max="1" width="9.140625" style="29"/>
    <col min="2" max="2" width="16" style="29" bestFit="1" customWidth="1"/>
    <col min="3" max="9" width="10.140625" style="29" customWidth="1"/>
    <col min="10" max="16384" width="9.140625" style="29"/>
  </cols>
  <sheetData>
    <row r="1" spans="1:9" x14ac:dyDescent="0.25">
      <c r="A1" s="7">
        <v>2</v>
      </c>
      <c r="B1" s="41" t="s">
        <v>12</v>
      </c>
      <c r="C1" s="28"/>
      <c r="D1" s="28"/>
      <c r="E1" s="28"/>
      <c r="F1" s="28"/>
      <c r="G1" s="28"/>
      <c r="H1" s="215" t="s">
        <v>29</v>
      </c>
      <c r="I1" s="217"/>
    </row>
    <row r="2" spans="1:9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9" x14ac:dyDescent="0.25">
      <c r="A3" s="8" t="s">
        <v>13</v>
      </c>
      <c r="B3" s="24"/>
      <c r="C3" s="24"/>
      <c r="D3" s="24"/>
      <c r="E3" s="24"/>
      <c r="F3" s="24"/>
      <c r="G3" s="24"/>
      <c r="H3" s="24"/>
      <c r="I3" s="25"/>
    </row>
    <row r="4" spans="1:9" x14ac:dyDescent="0.25">
      <c r="A4" s="9">
        <f>INDEX('Point Grid'!B:B,MATCH('2'!A1,'Point Grid'!A:A,0))</f>
        <v>2.25</v>
      </c>
      <c r="B4" s="24"/>
      <c r="C4" s="24"/>
      <c r="D4" s="24"/>
      <c r="E4" s="24"/>
      <c r="F4" s="24"/>
      <c r="G4" s="24"/>
      <c r="H4" s="24"/>
      <c r="I4" s="25"/>
    </row>
    <row r="5" spans="1:9" x14ac:dyDescent="0.25">
      <c r="A5" s="30"/>
      <c r="B5" s="24"/>
      <c r="C5" s="24"/>
      <c r="D5" s="24"/>
      <c r="E5" s="24"/>
      <c r="F5" s="24"/>
      <c r="G5" s="24"/>
      <c r="H5" s="24"/>
      <c r="I5" s="25"/>
    </row>
    <row r="6" spans="1:9" x14ac:dyDescent="0.25">
      <c r="A6" s="35" t="s">
        <v>2</v>
      </c>
      <c r="B6" s="24" t="s">
        <v>127</v>
      </c>
      <c r="C6" s="24"/>
      <c r="D6" s="207"/>
      <c r="E6" s="207"/>
      <c r="F6" s="207"/>
      <c r="G6" s="207"/>
      <c r="H6" s="24"/>
      <c r="I6" s="25"/>
    </row>
    <row r="7" spans="1:9" ht="15.75" thickBot="1" x14ac:dyDescent="0.3">
      <c r="A7" s="9">
        <f>INDEX('Point Grid'!$C$8:$I$34,MATCH($A$1,'Point Grid'!$A$8:$A$34,0),MATCH(A6,'Point Grid'!$C$7:$I$7,0))</f>
        <v>0.25</v>
      </c>
      <c r="B7" s="24" t="s">
        <v>128</v>
      </c>
      <c r="C7" s="24"/>
      <c r="D7" s="163"/>
      <c r="E7" s="192"/>
      <c r="F7" s="192"/>
      <c r="G7" s="163"/>
      <c r="H7" s="24"/>
      <c r="I7" s="25"/>
    </row>
    <row r="8" spans="1:9" ht="15.75" thickBot="1" x14ac:dyDescent="0.3">
      <c r="A8" s="5"/>
      <c r="B8" s="24"/>
      <c r="C8" s="24"/>
      <c r="D8" s="163"/>
      <c r="E8" s="163"/>
      <c r="F8" s="163"/>
      <c r="G8" s="163"/>
      <c r="H8" s="24"/>
      <c r="I8" s="25"/>
    </row>
    <row r="9" spans="1:9" x14ac:dyDescent="0.25">
      <c r="A9" s="30"/>
      <c r="B9" s="24"/>
      <c r="C9" s="24"/>
      <c r="D9" s="163"/>
      <c r="E9" s="163"/>
      <c r="F9" s="163"/>
      <c r="G9" s="163"/>
      <c r="H9" s="24"/>
      <c r="I9" s="25"/>
    </row>
    <row r="10" spans="1:9" x14ac:dyDescent="0.25">
      <c r="A10" s="35" t="s">
        <v>3</v>
      </c>
      <c r="B10" s="24" t="s">
        <v>129</v>
      </c>
      <c r="C10" s="24"/>
      <c r="D10" s="163"/>
      <c r="E10" s="192"/>
      <c r="F10" s="192"/>
      <c r="G10" s="163"/>
      <c r="H10" s="24"/>
      <c r="I10" s="25"/>
    </row>
    <row r="11" spans="1:9" ht="15.75" thickBot="1" x14ac:dyDescent="0.3">
      <c r="A11" s="9">
        <f>INDEX('Point Grid'!$C$8:$I$34,MATCH($A$1,'Point Grid'!$A$8:$A$34,0),MATCH(A10,'Point Grid'!$C$7:$I$7,0))</f>
        <v>2</v>
      </c>
      <c r="B11" s="24" t="s">
        <v>132</v>
      </c>
      <c r="C11" s="24"/>
      <c r="D11" s="163"/>
      <c r="E11" s="192"/>
      <c r="F11" s="192"/>
      <c r="G11" s="192"/>
      <c r="H11" s="24"/>
      <c r="I11" s="25"/>
    </row>
    <row r="12" spans="1:9" ht="15.75" thickBot="1" x14ac:dyDescent="0.3">
      <c r="A12" s="5"/>
      <c r="B12" s="24" t="s">
        <v>130</v>
      </c>
      <c r="C12" s="24"/>
      <c r="D12" s="24"/>
      <c r="E12" s="24"/>
      <c r="F12" s="24"/>
      <c r="G12" s="24"/>
      <c r="H12" s="24"/>
      <c r="I12" s="25"/>
    </row>
    <row r="13" spans="1:9" x14ac:dyDescent="0.25">
      <c r="A13" s="30"/>
      <c r="B13" s="24" t="s">
        <v>131</v>
      </c>
      <c r="C13" s="24"/>
      <c r="D13" s="24"/>
      <c r="E13" s="24"/>
      <c r="F13" s="24"/>
      <c r="G13" s="24"/>
      <c r="H13" s="24"/>
      <c r="I13" s="25"/>
    </row>
    <row r="14" spans="1:9" x14ac:dyDescent="0.25">
      <c r="A14" s="35"/>
      <c r="B14" s="24"/>
      <c r="C14" s="24"/>
      <c r="D14" s="24"/>
      <c r="E14" s="24"/>
      <c r="F14" s="24"/>
      <c r="G14" s="24"/>
      <c r="H14" s="24"/>
      <c r="I14" s="25"/>
    </row>
    <row r="15" spans="1:9" x14ac:dyDescent="0.25">
      <c r="A15" s="30"/>
      <c r="B15" s="24"/>
      <c r="C15" s="24"/>
      <c r="D15" s="24"/>
      <c r="E15" s="24"/>
      <c r="F15" s="24"/>
      <c r="G15" s="24"/>
      <c r="H15" s="24"/>
      <c r="I15" s="25"/>
    </row>
    <row r="16" spans="1:9" x14ac:dyDescent="0.25">
      <c r="A16" s="35"/>
      <c r="B16" s="24"/>
      <c r="C16" s="24"/>
      <c r="D16" s="24"/>
      <c r="E16" s="24"/>
      <c r="F16" s="24"/>
      <c r="G16" s="24"/>
      <c r="H16" s="24"/>
      <c r="I16" s="25"/>
    </row>
    <row r="17" spans="1:9" x14ac:dyDescent="0.25">
      <c r="A17" s="30"/>
      <c r="B17" s="24"/>
      <c r="C17" s="24"/>
      <c r="D17" s="24"/>
      <c r="E17" s="24"/>
      <c r="F17" s="24"/>
      <c r="G17" s="24"/>
      <c r="H17" s="24"/>
      <c r="I17" s="25"/>
    </row>
    <row r="18" spans="1:9" x14ac:dyDescent="0.25">
      <c r="A18" s="50"/>
      <c r="B18" s="24"/>
      <c r="C18" s="24"/>
      <c r="D18" s="24"/>
      <c r="E18" s="24"/>
      <c r="F18" s="24"/>
      <c r="G18" s="24"/>
      <c r="H18" s="24"/>
      <c r="I18" s="25"/>
    </row>
    <row r="19" spans="1:9" x14ac:dyDescent="0.25">
      <c r="A19" s="50"/>
      <c r="B19" s="24"/>
      <c r="C19" s="24"/>
      <c r="D19" s="24"/>
      <c r="E19" s="24"/>
      <c r="F19" s="24"/>
      <c r="G19" s="24"/>
      <c r="H19" s="24"/>
      <c r="I19" s="25"/>
    </row>
    <row r="20" spans="1:9" ht="15.75" thickBot="1" x14ac:dyDescent="0.3">
      <c r="A20" s="32"/>
      <c r="B20" s="81"/>
      <c r="C20" s="81"/>
      <c r="D20" s="81"/>
      <c r="E20" s="81"/>
      <c r="F20" s="81"/>
      <c r="G20" s="81"/>
      <c r="H20" s="81"/>
      <c r="I20" s="82"/>
    </row>
    <row r="21" spans="1:9" x14ac:dyDescent="0.25">
      <c r="B21" s="83"/>
      <c r="C21" s="83"/>
      <c r="D21" s="83"/>
      <c r="E21" s="83"/>
      <c r="F21" s="83"/>
      <c r="G21" s="83"/>
      <c r="H21" s="83"/>
      <c r="I21" s="83"/>
    </row>
    <row r="22" spans="1:9" x14ac:dyDescent="0.25">
      <c r="B22" s="83"/>
      <c r="C22" s="83"/>
      <c r="D22" s="83"/>
      <c r="E22" s="83"/>
      <c r="F22" s="83"/>
      <c r="G22" s="83"/>
      <c r="H22" s="83"/>
      <c r="I22" s="83"/>
    </row>
    <row r="23" spans="1:9" x14ac:dyDescent="0.25">
      <c r="B23" s="83"/>
      <c r="C23" s="83"/>
      <c r="D23" s="83"/>
      <c r="E23" s="83"/>
      <c r="F23" s="83"/>
      <c r="G23" s="83"/>
      <c r="H23" s="83"/>
      <c r="I23" s="83"/>
    </row>
    <row r="24" spans="1:9" x14ac:dyDescent="0.25">
      <c r="B24" s="83"/>
      <c r="C24" s="83"/>
      <c r="D24" s="83"/>
      <c r="E24" s="83"/>
      <c r="F24" s="83"/>
      <c r="G24" s="83"/>
      <c r="H24" s="83"/>
      <c r="I24" s="83"/>
    </row>
    <row r="25" spans="1:9" x14ac:dyDescent="0.25">
      <c r="B25" s="83"/>
      <c r="C25" s="83"/>
      <c r="D25" s="83"/>
      <c r="E25" s="83"/>
      <c r="F25" s="83"/>
      <c r="G25" s="83"/>
      <c r="H25" s="83"/>
      <c r="I25" s="83"/>
    </row>
    <row r="26" spans="1:9" x14ac:dyDescent="0.25">
      <c r="B26" s="83"/>
      <c r="C26" s="83"/>
      <c r="D26" s="83"/>
      <c r="E26" s="83"/>
      <c r="F26" s="83"/>
      <c r="G26" s="83"/>
      <c r="H26" s="83"/>
      <c r="I26" s="83"/>
    </row>
    <row r="27" spans="1:9" x14ac:dyDescent="0.25">
      <c r="B27" s="83"/>
      <c r="C27" s="83"/>
      <c r="D27" s="83"/>
      <c r="E27" s="83"/>
      <c r="F27" s="83"/>
      <c r="G27" s="83"/>
      <c r="H27" s="83"/>
      <c r="I27" s="83"/>
    </row>
    <row r="28" spans="1:9" x14ac:dyDescent="0.25">
      <c r="B28" s="83"/>
      <c r="C28" s="83"/>
      <c r="D28" s="83"/>
      <c r="E28" s="83"/>
      <c r="F28" s="83"/>
      <c r="G28" s="83"/>
      <c r="H28" s="83"/>
      <c r="I28" s="83"/>
    </row>
    <row r="29" spans="1:9" x14ac:dyDescent="0.25">
      <c r="B29" s="83"/>
      <c r="C29" s="83"/>
      <c r="D29" s="83"/>
      <c r="E29" s="83"/>
      <c r="F29" s="83"/>
      <c r="G29" s="83"/>
      <c r="H29" s="83"/>
      <c r="I29" s="83"/>
    </row>
    <row r="30" spans="1:9" x14ac:dyDescent="0.25">
      <c r="B30" s="83"/>
      <c r="C30" s="83"/>
      <c r="D30" s="83"/>
      <c r="E30" s="83"/>
      <c r="F30" s="83"/>
      <c r="G30" s="83"/>
      <c r="H30" s="83"/>
      <c r="I30" s="83"/>
    </row>
    <row r="31" spans="1:9" x14ac:dyDescent="0.25">
      <c r="B31" s="83"/>
      <c r="C31" s="83"/>
      <c r="D31" s="83"/>
      <c r="E31" s="83"/>
      <c r="F31" s="83"/>
      <c r="G31" s="83"/>
      <c r="H31" s="83"/>
      <c r="I31" s="83"/>
    </row>
    <row r="32" spans="1:9" x14ac:dyDescent="0.25">
      <c r="B32" s="83"/>
      <c r="C32" s="83"/>
      <c r="D32" s="83"/>
      <c r="E32" s="83"/>
      <c r="F32" s="83"/>
      <c r="G32" s="83"/>
      <c r="H32" s="83"/>
      <c r="I32" s="83"/>
    </row>
    <row r="33" spans="2:9" x14ac:dyDescent="0.25">
      <c r="B33" s="83"/>
      <c r="C33" s="83"/>
      <c r="D33" s="83"/>
      <c r="E33" s="83"/>
      <c r="F33" s="83"/>
      <c r="G33" s="83"/>
      <c r="H33" s="83"/>
      <c r="I33" s="83"/>
    </row>
    <row r="34" spans="2:9" x14ac:dyDescent="0.25">
      <c r="B34" s="83"/>
      <c r="C34" s="83"/>
      <c r="D34" s="83"/>
      <c r="E34" s="83"/>
      <c r="F34" s="83"/>
      <c r="G34" s="83"/>
      <c r="H34" s="83"/>
      <c r="I34" s="83"/>
    </row>
    <row r="35" spans="2:9" x14ac:dyDescent="0.25">
      <c r="B35" s="83"/>
      <c r="C35" s="83"/>
      <c r="D35" s="83"/>
      <c r="E35" s="83"/>
      <c r="F35" s="83"/>
      <c r="G35" s="83"/>
      <c r="H35" s="83"/>
      <c r="I35" s="83"/>
    </row>
    <row r="36" spans="2:9" x14ac:dyDescent="0.25">
      <c r="B36" s="83"/>
      <c r="C36" s="83"/>
      <c r="D36" s="83"/>
      <c r="E36" s="83"/>
      <c r="F36" s="83"/>
      <c r="G36" s="83"/>
      <c r="H36" s="83"/>
      <c r="I36" s="83"/>
    </row>
    <row r="37" spans="2:9" x14ac:dyDescent="0.25">
      <c r="B37" s="83"/>
      <c r="C37" s="83"/>
      <c r="D37" s="83"/>
      <c r="E37" s="83"/>
      <c r="F37" s="83"/>
      <c r="G37" s="83"/>
      <c r="H37" s="83"/>
      <c r="I37" s="83"/>
    </row>
    <row r="38" spans="2:9" x14ac:dyDescent="0.25">
      <c r="B38" s="83"/>
      <c r="C38" s="83"/>
      <c r="D38" s="83"/>
      <c r="E38" s="83"/>
      <c r="F38" s="83"/>
      <c r="G38" s="83"/>
      <c r="H38" s="83"/>
      <c r="I38" s="83"/>
    </row>
    <row r="39" spans="2:9" x14ac:dyDescent="0.25">
      <c r="B39" s="83"/>
      <c r="C39" s="83"/>
      <c r="D39" s="83"/>
      <c r="E39" s="83"/>
      <c r="F39" s="83"/>
      <c r="G39" s="83"/>
      <c r="H39" s="83"/>
      <c r="I39" s="83"/>
    </row>
    <row r="40" spans="2:9" x14ac:dyDescent="0.25">
      <c r="B40" s="83"/>
      <c r="C40" s="83"/>
      <c r="D40" s="83"/>
      <c r="E40" s="83"/>
      <c r="F40" s="83"/>
      <c r="G40" s="83"/>
      <c r="H40" s="83"/>
      <c r="I40" s="83"/>
    </row>
    <row r="41" spans="2:9" x14ac:dyDescent="0.25">
      <c r="B41" s="83"/>
      <c r="C41" s="83"/>
      <c r="D41" s="83"/>
      <c r="E41" s="83"/>
      <c r="F41" s="83"/>
      <c r="G41" s="83"/>
      <c r="H41" s="83"/>
      <c r="I41" s="83"/>
    </row>
    <row r="42" spans="2:9" x14ac:dyDescent="0.25">
      <c r="B42" s="83"/>
      <c r="C42" s="83"/>
      <c r="D42" s="83"/>
      <c r="E42" s="83"/>
      <c r="F42" s="83"/>
      <c r="G42" s="83"/>
      <c r="H42" s="83"/>
      <c r="I42" s="83"/>
    </row>
    <row r="43" spans="2:9" x14ac:dyDescent="0.25">
      <c r="B43" s="83"/>
      <c r="C43" s="83"/>
      <c r="D43" s="83"/>
      <c r="E43" s="83"/>
      <c r="F43" s="83"/>
      <c r="G43" s="83"/>
      <c r="H43" s="83"/>
      <c r="I43" s="83"/>
    </row>
    <row r="44" spans="2:9" x14ac:dyDescent="0.25">
      <c r="B44" s="83"/>
      <c r="C44" s="83"/>
      <c r="D44" s="83"/>
      <c r="E44" s="83"/>
      <c r="F44" s="83"/>
      <c r="G44" s="83"/>
      <c r="H44" s="83"/>
      <c r="I44" s="83"/>
    </row>
    <row r="45" spans="2:9" x14ac:dyDescent="0.25">
      <c r="B45" s="83"/>
      <c r="C45" s="83"/>
      <c r="D45" s="83"/>
      <c r="E45" s="83"/>
      <c r="F45" s="83"/>
      <c r="G45" s="83"/>
      <c r="H45" s="83"/>
      <c r="I45" s="83"/>
    </row>
    <row r="46" spans="2:9" x14ac:dyDescent="0.25">
      <c r="B46" s="83"/>
      <c r="C46" s="83"/>
      <c r="D46" s="83"/>
      <c r="E46" s="83"/>
      <c r="F46" s="83"/>
      <c r="G46" s="83"/>
      <c r="H46" s="83"/>
      <c r="I46" s="83"/>
    </row>
    <row r="47" spans="2:9" x14ac:dyDescent="0.25">
      <c r="B47" s="83"/>
      <c r="C47" s="83"/>
      <c r="D47" s="83"/>
      <c r="E47" s="83"/>
      <c r="F47" s="83"/>
      <c r="G47" s="83"/>
      <c r="H47" s="83"/>
      <c r="I47" s="83"/>
    </row>
    <row r="48" spans="2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1">
    <mergeCell ref="H1:I1"/>
  </mergeCells>
  <conditionalFormatting sqref="B1">
    <cfRule type="cellIs" dxfId="77" priority="1" operator="equal">
      <formula>"Incomplete"</formula>
    </cfRule>
    <cfRule type="cellIs" dxfId="76" priority="2" operator="equal">
      <formula>"Flag for Review"</formula>
    </cfRule>
    <cfRule type="cellIs" dxfId="75" priority="3" operator="equal">
      <formula>"Finished"</formula>
    </cfRule>
  </conditionalFormatting>
  <dataValidations disablePrompts="1" count="2">
    <dataValidation type="decimal" allowBlank="1" showInputMessage="1" showErrorMessage="1" sqref="A8:A9 A12 A17">
      <formula1>0</formula1>
      <formula2>A7</formula2>
    </dataValidation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</hyperlink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I186"/>
  <sheetViews>
    <sheetView workbookViewId="0"/>
  </sheetViews>
  <sheetFormatPr defaultColWidth="9.140625" defaultRowHeight="15" x14ac:dyDescent="0.25"/>
  <cols>
    <col min="1" max="1" width="9.140625" style="29"/>
    <col min="2" max="2" width="16" style="29" bestFit="1" customWidth="1"/>
    <col min="3" max="9" width="11.140625" style="29" customWidth="1"/>
    <col min="10" max="16384" width="9.140625" style="29"/>
  </cols>
  <sheetData>
    <row r="1" spans="1:9" x14ac:dyDescent="0.25">
      <c r="A1" s="7">
        <v>1</v>
      </c>
      <c r="B1" s="41" t="s">
        <v>12</v>
      </c>
      <c r="C1" s="28"/>
      <c r="D1" s="28"/>
      <c r="E1" s="28"/>
      <c r="F1" s="28"/>
      <c r="G1" s="28"/>
      <c r="H1" s="215" t="s">
        <v>29</v>
      </c>
      <c r="I1" s="216"/>
    </row>
    <row r="2" spans="1:9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9" x14ac:dyDescent="0.25">
      <c r="A3" s="8" t="s">
        <v>13</v>
      </c>
      <c r="B3" s="24"/>
      <c r="C3" s="24"/>
      <c r="D3" s="24"/>
      <c r="E3" s="24"/>
      <c r="F3" s="24"/>
      <c r="G3" s="24"/>
      <c r="H3" s="24"/>
      <c r="I3" s="25"/>
    </row>
    <row r="4" spans="1:9" x14ac:dyDescent="0.25">
      <c r="A4" s="9">
        <f>INDEX('Point Grid'!B:B,MATCH('1'!A1,'Point Grid'!A:A,0))</f>
        <v>2.25</v>
      </c>
      <c r="B4" s="24"/>
      <c r="C4" s="24"/>
      <c r="D4" s="24"/>
      <c r="E4" s="24"/>
      <c r="F4" s="24"/>
      <c r="G4" s="24"/>
      <c r="H4" s="24"/>
      <c r="I4" s="25"/>
    </row>
    <row r="5" spans="1:9" x14ac:dyDescent="0.25">
      <c r="A5" s="23"/>
      <c r="B5" s="24"/>
      <c r="C5" s="24"/>
      <c r="D5" s="24"/>
      <c r="E5" s="24"/>
      <c r="F5" s="24"/>
      <c r="G5" s="24"/>
      <c r="H5" s="24"/>
      <c r="I5" s="25"/>
    </row>
    <row r="6" spans="1:9" x14ac:dyDescent="0.25">
      <c r="A6" s="35" t="s">
        <v>2</v>
      </c>
      <c r="B6" s="24" t="s">
        <v>134</v>
      </c>
      <c r="C6" s="24"/>
      <c r="D6" s="24"/>
      <c r="E6" s="24"/>
      <c r="F6" s="24"/>
      <c r="G6" s="24"/>
      <c r="H6" s="24"/>
      <c r="I6" s="25"/>
    </row>
    <row r="7" spans="1:9" ht="15.75" thickBot="1" x14ac:dyDescent="0.3">
      <c r="A7" s="9">
        <f>INDEX('Point Grid'!$C$8:$I$34,MATCH($A$1,'Point Grid'!$A$8:$A$34,0),MATCH(A6,'Point Grid'!$C$7:$I$7,0))</f>
        <v>0.75</v>
      </c>
      <c r="B7" s="24" t="s">
        <v>133</v>
      </c>
      <c r="C7" s="24"/>
      <c r="D7" s="24"/>
      <c r="E7" s="24"/>
      <c r="F7" s="24"/>
      <c r="G7" s="24"/>
      <c r="H7" s="24"/>
      <c r="I7" s="25"/>
    </row>
    <row r="8" spans="1:9" ht="15.75" thickBot="1" x14ac:dyDescent="0.3">
      <c r="A8" s="5"/>
      <c r="B8" s="24"/>
      <c r="C8" s="24"/>
      <c r="D8" s="24"/>
      <c r="E8" s="24"/>
      <c r="F8" s="24"/>
      <c r="G8" s="24"/>
      <c r="H8" s="24"/>
      <c r="I8" s="25"/>
    </row>
    <row r="9" spans="1:9" x14ac:dyDescent="0.25">
      <c r="A9" s="35"/>
      <c r="B9" s="80"/>
      <c r="C9" s="80"/>
      <c r="D9" s="80"/>
      <c r="E9" s="80"/>
      <c r="F9" s="80"/>
      <c r="G9" s="80"/>
      <c r="H9" s="80"/>
      <c r="I9" s="25"/>
    </row>
    <row r="10" spans="1:9" x14ac:dyDescent="0.25">
      <c r="A10" s="35" t="s">
        <v>3</v>
      </c>
      <c r="B10" s="80" t="s">
        <v>140</v>
      </c>
      <c r="C10" s="80"/>
      <c r="D10" s="80"/>
      <c r="E10" s="80"/>
      <c r="F10" s="80"/>
      <c r="G10" s="80"/>
      <c r="H10" s="80"/>
      <c r="I10" s="25"/>
    </row>
    <row r="11" spans="1:9" ht="15.75" thickBot="1" x14ac:dyDescent="0.3">
      <c r="A11" s="9">
        <f>INDEX('Point Grid'!$C$8:$I$34,MATCH($A$1,'Point Grid'!$A$8:$A$34,0),MATCH(A10,'Point Grid'!$C$7:$I$7,0))</f>
        <v>1</v>
      </c>
      <c r="B11" s="80"/>
      <c r="C11" s="80"/>
      <c r="D11" s="80"/>
      <c r="E11" s="80"/>
      <c r="F11" s="80"/>
      <c r="G11" s="80"/>
      <c r="H11" s="80"/>
      <c r="I11" s="25"/>
    </row>
    <row r="12" spans="1:9" ht="15.75" thickBot="1" x14ac:dyDescent="0.3">
      <c r="A12" s="5"/>
      <c r="B12" s="80" t="s">
        <v>137</v>
      </c>
      <c r="C12" s="80"/>
      <c r="D12" s="80"/>
      <c r="E12" s="80"/>
      <c r="F12" s="80"/>
      <c r="G12" s="80"/>
      <c r="H12" s="80"/>
      <c r="I12" s="25"/>
    </row>
    <row r="13" spans="1:9" x14ac:dyDescent="0.25">
      <c r="A13" s="35"/>
      <c r="B13" s="24"/>
      <c r="C13" s="80"/>
      <c r="D13" s="80"/>
      <c r="E13" s="80"/>
      <c r="F13" s="80"/>
      <c r="G13" s="80"/>
      <c r="H13" s="80"/>
      <c r="I13" s="25"/>
    </row>
    <row r="14" spans="1:9" x14ac:dyDescent="0.25">
      <c r="A14" s="35"/>
      <c r="B14" s="80" t="s">
        <v>135</v>
      </c>
      <c r="C14" s="80"/>
      <c r="D14" s="80"/>
      <c r="E14" s="80"/>
      <c r="F14" s="80"/>
      <c r="G14" s="80"/>
      <c r="H14" s="80"/>
      <c r="I14" s="25"/>
    </row>
    <row r="15" spans="1:9" x14ac:dyDescent="0.25">
      <c r="A15" s="50"/>
      <c r="B15" s="80"/>
      <c r="C15" s="24"/>
      <c r="D15" s="24"/>
      <c r="E15" s="24"/>
      <c r="F15" s="24"/>
      <c r="G15" s="24"/>
      <c r="H15" s="24"/>
      <c r="I15" s="25"/>
    </row>
    <row r="16" spans="1:9" x14ac:dyDescent="0.25">
      <c r="A16" s="50"/>
      <c r="B16" s="80" t="s">
        <v>136</v>
      </c>
      <c r="C16" s="80"/>
      <c r="D16" s="80"/>
      <c r="E16" s="80"/>
      <c r="F16" s="80"/>
      <c r="G16" s="80"/>
      <c r="H16" s="80"/>
      <c r="I16" s="25"/>
    </row>
    <row r="17" spans="1:9" x14ac:dyDescent="0.25">
      <c r="A17" s="52"/>
      <c r="B17" s="48"/>
      <c r="C17" s="80"/>
      <c r="D17" s="80"/>
      <c r="E17" s="80"/>
      <c r="F17" s="80"/>
      <c r="G17" s="80"/>
      <c r="H17" s="80"/>
      <c r="I17" s="25"/>
    </row>
    <row r="18" spans="1:9" x14ac:dyDescent="0.25">
      <c r="A18" s="35" t="s">
        <v>4</v>
      </c>
      <c r="B18" s="24" t="s">
        <v>138</v>
      </c>
      <c r="C18" s="24"/>
      <c r="D18" s="24"/>
      <c r="E18" s="24"/>
      <c r="F18" s="24"/>
      <c r="G18" s="24"/>
      <c r="H18" s="24"/>
      <c r="I18" s="25"/>
    </row>
    <row r="19" spans="1:9" ht="15.75" thickBot="1" x14ac:dyDescent="0.3">
      <c r="A19" s="9">
        <f>INDEX('Point Grid'!$C$8:$I$34,MATCH($A$1,'Point Grid'!$A$8:$A$34,0),MATCH(A18,'Point Grid'!$C$7:$I$7,0))</f>
        <v>0.5</v>
      </c>
      <c r="B19" s="24" t="s">
        <v>139</v>
      </c>
      <c r="C19" s="24"/>
      <c r="D19" s="24"/>
      <c r="E19" s="24"/>
      <c r="F19" s="24"/>
      <c r="G19" s="24"/>
      <c r="H19" s="24"/>
      <c r="I19" s="25"/>
    </row>
    <row r="20" spans="1:9" ht="15.75" thickBot="1" x14ac:dyDescent="0.3">
      <c r="A20" s="5"/>
      <c r="B20" s="24"/>
      <c r="C20" s="24"/>
      <c r="D20" s="24"/>
      <c r="E20" s="24"/>
      <c r="F20" s="24"/>
      <c r="G20" s="24"/>
      <c r="H20" s="24"/>
      <c r="I20" s="25"/>
    </row>
    <row r="21" spans="1:9" ht="15.75" thickBot="1" x14ac:dyDescent="0.3">
      <c r="A21" s="20"/>
      <c r="B21" s="81"/>
      <c r="C21" s="81"/>
      <c r="D21" s="81"/>
      <c r="E21" s="81"/>
      <c r="F21" s="81"/>
      <c r="G21" s="81"/>
      <c r="H21" s="81"/>
      <c r="I21" s="82"/>
    </row>
    <row r="22" spans="1:9" x14ac:dyDescent="0.25">
      <c r="B22" s="83"/>
      <c r="C22" s="83"/>
      <c r="D22" s="83"/>
      <c r="E22" s="83"/>
      <c r="F22" s="83"/>
      <c r="G22" s="83"/>
      <c r="H22" s="83"/>
      <c r="I22" s="83"/>
    </row>
    <row r="23" spans="1:9" x14ac:dyDescent="0.25">
      <c r="B23" s="83"/>
      <c r="C23" s="83"/>
      <c r="D23" s="83"/>
      <c r="E23" s="83"/>
      <c r="F23" s="83"/>
      <c r="G23" s="83"/>
      <c r="H23" s="83"/>
      <c r="I23" s="83"/>
    </row>
    <row r="24" spans="1:9" x14ac:dyDescent="0.25">
      <c r="B24" s="83"/>
      <c r="C24" s="83"/>
      <c r="D24" s="83"/>
      <c r="E24" s="83"/>
      <c r="F24" s="83"/>
      <c r="G24" s="83"/>
      <c r="H24" s="83"/>
      <c r="I24" s="83"/>
    </row>
    <row r="25" spans="1:9" x14ac:dyDescent="0.25">
      <c r="B25" s="83"/>
      <c r="C25" s="83"/>
      <c r="D25" s="83"/>
      <c r="E25" s="83"/>
      <c r="F25" s="83"/>
      <c r="G25" s="83"/>
      <c r="H25" s="83"/>
      <c r="I25" s="83"/>
    </row>
    <row r="26" spans="1:9" x14ac:dyDescent="0.25">
      <c r="B26" s="83"/>
      <c r="C26" s="83"/>
      <c r="D26" s="83"/>
      <c r="E26" s="83"/>
      <c r="F26" s="83"/>
      <c r="G26" s="83"/>
      <c r="H26" s="83"/>
      <c r="I26" s="83"/>
    </row>
    <row r="27" spans="1:9" x14ac:dyDescent="0.25">
      <c r="B27" s="83"/>
      <c r="C27" s="83"/>
      <c r="D27" s="83"/>
      <c r="E27" s="83"/>
      <c r="F27" s="83"/>
      <c r="G27" s="83"/>
      <c r="H27" s="83"/>
      <c r="I27" s="83"/>
    </row>
    <row r="28" spans="1:9" x14ac:dyDescent="0.25">
      <c r="B28" s="83"/>
      <c r="C28" s="83"/>
      <c r="D28" s="83"/>
      <c r="E28" s="83"/>
      <c r="F28" s="83"/>
      <c r="G28" s="83"/>
      <c r="H28" s="83"/>
      <c r="I28" s="83"/>
    </row>
    <row r="29" spans="1:9" x14ac:dyDescent="0.25">
      <c r="B29" s="83"/>
      <c r="C29" s="83"/>
      <c r="D29" s="83"/>
      <c r="E29" s="83"/>
      <c r="F29" s="83"/>
      <c r="G29" s="83"/>
      <c r="H29" s="83"/>
      <c r="I29" s="83"/>
    </row>
    <row r="30" spans="1:9" x14ac:dyDescent="0.25">
      <c r="B30" s="83"/>
      <c r="C30" s="83"/>
      <c r="D30" s="83"/>
      <c r="E30" s="83"/>
      <c r="F30" s="83"/>
      <c r="G30" s="83"/>
      <c r="H30" s="83"/>
      <c r="I30" s="83"/>
    </row>
    <row r="31" spans="1:9" x14ac:dyDescent="0.25">
      <c r="B31" s="83"/>
      <c r="C31" s="83"/>
      <c r="D31" s="83"/>
      <c r="E31" s="83"/>
      <c r="F31" s="83"/>
      <c r="G31" s="83"/>
      <c r="H31" s="83"/>
      <c r="I31" s="83"/>
    </row>
    <row r="32" spans="1:9" x14ac:dyDescent="0.25">
      <c r="B32" s="83"/>
      <c r="C32" s="83"/>
      <c r="D32" s="83"/>
      <c r="E32" s="83"/>
      <c r="F32" s="83"/>
      <c r="G32" s="83"/>
      <c r="H32" s="83"/>
      <c r="I32" s="83"/>
    </row>
    <row r="33" spans="2:9" x14ac:dyDescent="0.25">
      <c r="B33" s="83"/>
      <c r="C33" s="83"/>
      <c r="D33" s="83"/>
      <c r="E33" s="83"/>
      <c r="F33" s="83"/>
      <c r="G33" s="83"/>
      <c r="H33" s="83"/>
      <c r="I33" s="83"/>
    </row>
    <row r="34" spans="2:9" x14ac:dyDescent="0.25">
      <c r="B34" s="83"/>
      <c r="C34" s="83"/>
      <c r="D34" s="83"/>
      <c r="E34" s="83"/>
      <c r="F34" s="83"/>
      <c r="G34" s="83"/>
      <c r="H34" s="83"/>
      <c r="I34" s="83"/>
    </row>
    <row r="35" spans="2:9" x14ac:dyDescent="0.25">
      <c r="B35" s="83"/>
      <c r="C35" s="83"/>
      <c r="D35" s="83"/>
      <c r="E35" s="83"/>
      <c r="F35" s="83"/>
      <c r="G35" s="83"/>
      <c r="H35" s="83"/>
      <c r="I35" s="83"/>
    </row>
    <row r="36" spans="2:9" x14ac:dyDescent="0.25">
      <c r="B36" s="83"/>
      <c r="C36" s="83"/>
      <c r="D36" s="83"/>
      <c r="E36" s="83"/>
      <c r="F36" s="83"/>
      <c r="G36" s="83"/>
      <c r="H36" s="83"/>
      <c r="I36" s="83"/>
    </row>
    <row r="37" spans="2:9" x14ac:dyDescent="0.25">
      <c r="B37" s="83"/>
      <c r="C37" s="83"/>
      <c r="D37" s="83"/>
      <c r="E37" s="83"/>
      <c r="F37" s="83"/>
      <c r="G37" s="83"/>
      <c r="H37" s="83"/>
      <c r="I37" s="83"/>
    </row>
    <row r="38" spans="2:9" x14ac:dyDescent="0.25">
      <c r="B38" s="83"/>
      <c r="C38" s="83"/>
      <c r="D38" s="83"/>
      <c r="E38" s="83"/>
      <c r="F38" s="83"/>
      <c r="G38" s="83"/>
      <c r="H38" s="83"/>
      <c r="I38" s="83"/>
    </row>
    <row r="39" spans="2:9" x14ac:dyDescent="0.25">
      <c r="B39" s="83"/>
      <c r="C39" s="83"/>
      <c r="D39" s="83"/>
      <c r="E39" s="83"/>
      <c r="F39" s="83"/>
      <c r="G39" s="83"/>
      <c r="H39" s="83"/>
      <c r="I39" s="83"/>
    </row>
    <row r="40" spans="2:9" x14ac:dyDescent="0.25">
      <c r="B40" s="83"/>
      <c r="C40" s="83"/>
      <c r="D40" s="83"/>
      <c r="E40" s="83"/>
      <c r="F40" s="83"/>
      <c r="G40" s="83"/>
      <c r="H40" s="83"/>
      <c r="I40" s="83"/>
    </row>
    <row r="41" spans="2:9" x14ac:dyDescent="0.25">
      <c r="B41" s="83"/>
      <c r="C41" s="83"/>
      <c r="D41" s="83"/>
      <c r="E41" s="83"/>
      <c r="F41" s="83"/>
      <c r="G41" s="83"/>
      <c r="H41" s="83"/>
      <c r="I41" s="83"/>
    </row>
    <row r="42" spans="2:9" x14ac:dyDescent="0.25">
      <c r="B42" s="83"/>
      <c r="C42" s="83"/>
      <c r="D42" s="83"/>
      <c r="E42" s="83"/>
      <c r="F42" s="83"/>
      <c r="G42" s="83"/>
      <c r="H42" s="83"/>
      <c r="I42" s="83"/>
    </row>
    <row r="43" spans="2:9" x14ac:dyDescent="0.25">
      <c r="B43" s="83"/>
      <c r="C43" s="83"/>
      <c r="D43" s="83"/>
      <c r="E43" s="83"/>
      <c r="F43" s="83"/>
      <c r="G43" s="83"/>
      <c r="H43" s="83"/>
      <c r="I43" s="83"/>
    </row>
    <row r="44" spans="2:9" x14ac:dyDescent="0.25">
      <c r="B44" s="83"/>
      <c r="C44" s="83"/>
      <c r="D44" s="83"/>
      <c r="E44" s="83"/>
      <c r="F44" s="83"/>
      <c r="G44" s="83"/>
      <c r="H44" s="83"/>
      <c r="I44" s="83"/>
    </row>
    <row r="45" spans="2:9" x14ac:dyDescent="0.25">
      <c r="B45" s="83"/>
      <c r="C45" s="83"/>
      <c r="D45" s="83"/>
      <c r="E45" s="83"/>
      <c r="F45" s="83"/>
      <c r="G45" s="83"/>
      <c r="H45" s="83"/>
      <c r="I45" s="83"/>
    </row>
    <row r="46" spans="2:9" x14ac:dyDescent="0.25">
      <c r="B46" s="83"/>
      <c r="C46" s="83"/>
      <c r="D46" s="83"/>
      <c r="E46" s="83"/>
      <c r="F46" s="83"/>
      <c r="G46" s="83"/>
      <c r="H46" s="83"/>
      <c r="I46" s="83"/>
    </row>
    <row r="47" spans="2:9" x14ac:dyDescent="0.25">
      <c r="B47" s="83"/>
      <c r="C47" s="83"/>
      <c r="D47" s="83"/>
      <c r="E47" s="83"/>
      <c r="F47" s="83"/>
      <c r="G47" s="83"/>
      <c r="H47" s="83"/>
      <c r="I47" s="83"/>
    </row>
    <row r="48" spans="2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1">
    <mergeCell ref="H1:I1"/>
  </mergeCells>
  <conditionalFormatting sqref="B1">
    <cfRule type="cellIs" dxfId="74" priority="1" operator="equal">
      <formula>"Incomplete"</formula>
    </cfRule>
    <cfRule type="cellIs" dxfId="73" priority="2" operator="equal">
      <formula>"Flag for Review"</formula>
    </cfRule>
    <cfRule type="cellIs" dxfId="72" priority="3" operator="equal">
      <formula>"Finished"</formula>
    </cfRule>
  </conditionalFormatting>
  <dataValidations disablePrompts="1" count="2">
    <dataValidation type="list" allowBlank="1" showInputMessage="1" showErrorMessage="1" sqref="B1">
      <formula1>"Finished, Flag for Review, Incomplete"</formula1>
    </dataValidation>
    <dataValidation type="decimal" allowBlank="1" showInputMessage="1" showErrorMessage="1" sqref="A21">
      <formula1>0</formula1>
      <formula2>#REF!</formula2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I186"/>
  <sheetViews>
    <sheetView workbookViewId="0"/>
  </sheetViews>
  <sheetFormatPr defaultColWidth="9.140625" defaultRowHeight="15" x14ac:dyDescent="0.25"/>
  <cols>
    <col min="1" max="1" width="8.7109375" style="29" customWidth="1"/>
    <col min="2" max="2" width="16.7109375" style="29" customWidth="1"/>
    <col min="3" max="9" width="9.42578125" style="29" customWidth="1"/>
    <col min="10" max="10" width="10.7109375" style="29" customWidth="1"/>
    <col min="11" max="16384" width="9.140625" style="29"/>
  </cols>
  <sheetData>
    <row r="1" spans="1:9" x14ac:dyDescent="0.25">
      <c r="A1" s="7">
        <v>4</v>
      </c>
      <c r="B1" s="41" t="s">
        <v>12</v>
      </c>
      <c r="C1" s="28"/>
      <c r="D1" s="28"/>
      <c r="E1" s="28"/>
      <c r="F1" s="28"/>
      <c r="G1" s="28"/>
      <c r="H1" s="215" t="s">
        <v>29</v>
      </c>
      <c r="I1" s="218"/>
    </row>
    <row r="2" spans="1:9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9" x14ac:dyDescent="0.25">
      <c r="A3" s="8" t="s">
        <v>13</v>
      </c>
      <c r="B3" s="24"/>
      <c r="C3" s="24"/>
      <c r="D3" s="24"/>
      <c r="E3" s="24"/>
      <c r="F3" s="24"/>
      <c r="G3" s="24"/>
      <c r="H3" s="24"/>
      <c r="I3" s="25"/>
    </row>
    <row r="4" spans="1:9" x14ac:dyDescent="0.25">
      <c r="A4" s="9">
        <f>INDEX('Point Grid'!B:B,MATCH('4'!A1,'Point Grid'!A:A,0))</f>
        <v>2</v>
      </c>
      <c r="B4" s="24"/>
      <c r="C4" s="24"/>
      <c r="D4" s="24"/>
      <c r="E4" s="24"/>
      <c r="F4" s="24"/>
      <c r="G4" s="24"/>
      <c r="H4" s="24"/>
      <c r="I4" s="25"/>
    </row>
    <row r="5" spans="1:9" x14ac:dyDescent="0.25">
      <c r="A5" s="30"/>
      <c r="B5" s="80"/>
      <c r="C5" s="80"/>
      <c r="D5" s="80"/>
      <c r="E5" s="80"/>
      <c r="F5" s="80"/>
      <c r="G5" s="80"/>
      <c r="H5" s="80"/>
      <c r="I5" s="25"/>
    </row>
    <row r="6" spans="1:9" x14ac:dyDescent="0.25">
      <c r="A6" s="35" t="s">
        <v>2</v>
      </c>
      <c r="B6" s="24" t="s">
        <v>141</v>
      </c>
      <c r="C6" s="24"/>
      <c r="D6" s="24"/>
      <c r="E6" s="24"/>
      <c r="F6" s="24"/>
      <c r="G6" s="24"/>
      <c r="H6" s="80"/>
      <c r="I6" s="25"/>
    </row>
    <row r="7" spans="1:9" ht="15.75" thickBot="1" x14ac:dyDescent="0.3">
      <c r="A7" s="9">
        <f>INDEX('Point Grid'!$C$8:$I$34,MATCH($A$1,'Point Grid'!$A$8:$A$34,0),MATCH(A6,'Point Grid'!$C$7:$I$7,0))</f>
        <v>0.5</v>
      </c>
      <c r="B7" s="24" t="s">
        <v>142</v>
      </c>
      <c r="C7" s="24"/>
      <c r="D7" s="24"/>
      <c r="E7" s="24"/>
      <c r="F7" s="24"/>
      <c r="G7" s="24"/>
      <c r="H7" s="24"/>
      <c r="I7" s="25"/>
    </row>
    <row r="8" spans="1:9" ht="15.75" thickBot="1" x14ac:dyDescent="0.3">
      <c r="A8" s="5"/>
      <c r="B8" s="80"/>
      <c r="C8" s="80"/>
      <c r="D8" s="80"/>
      <c r="E8" s="80"/>
      <c r="F8" s="80"/>
      <c r="G8" s="80"/>
      <c r="H8" s="24"/>
      <c r="I8" s="25"/>
    </row>
    <row r="9" spans="1:9" x14ac:dyDescent="0.25">
      <c r="A9" s="50"/>
      <c r="B9" s="24"/>
      <c r="C9" s="24"/>
      <c r="D9" s="24"/>
      <c r="E9" s="24"/>
      <c r="F9" s="24"/>
      <c r="G9" s="24"/>
      <c r="H9" s="24"/>
      <c r="I9" s="25"/>
    </row>
    <row r="10" spans="1:9" x14ac:dyDescent="0.25">
      <c r="A10" s="35" t="s">
        <v>3</v>
      </c>
      <c r="B10" s="24" t="s">
        <v>143</v>
      </c>
      <c r="C10" s="24"/>
      <c r="D10" s="24"/>
      <c r="E10" s="24"/>
      <c r="F10" s="24"/>
      <c r="G10" s="24"/>
      <c r="H10" s="24"/>
      <c r="I10" s="25"/>
    </row>
    <row r="11" spans="1:9" ht="14.25" customHeight="1" thickBot="1" x14ac:dyDescent="0.3">
      <c r="A11" s="9">
        <f>INDEX('Point Grid'!$C$8:$I$34,MATCH($A$1,'Point Grid'!$A$8:$A$34,0),MATCH(A10,'Point Grid'!$C$7:$I$7,0))</f>
        <v>0.5</v>
      </c>
      <c r="B11" s="24" t="s">
        <v>144</v>
      </c>
      <c r="C11" s="24"/>
      <c r="D11" s="24"/>
      <c r="E11" s="24"/>
      <c r="F11" s="24"/>
      <c r="G11" s="24"/>
      <c r="H11" s="24"/>
      <c r="I11" s="25"/>
    </row>
    <row r="12" spans="1:9" ht="15.75" thickBot="1" x14ac:dyDescent="0.3">
      <c r="A12" s="5"/>
      <c r="B12" s="24"/>
      <c r="C12" s="24"/>
      <c r="D12" s="24"/>
      <c r="E12" s="24"/>
      <c r="F12" s="24"/>
      <c r="G12" s="24"/>
      <c r="H12" s="24"/>
      <c r="I12" s="25"/>
    </row>
    <row r="13" spans="1:9" x14ac:dyDescent="0.25">
      <c r="A13" s="50"/>
      <c r="B13" s="205"/>
      <c r="C13" s="24"/>
      <c r="D13" s="24"/>
      <c r="E13" s="24"/>
      <c r="F13" s="24"/>
      <c r="G13" s="24"/>
      <c r="H13" s="24"/>
      <c r="I13" s="25"/>
    </row>
    <row r="14" spans="1:9" x14ac:dyDescent="0.25">
      <c r="A14" s="35" t="s">
        <v>4</v>
      </c>
      <c r="B14" s="80" t="s">
        <v>145</v>
      </c>
      <c r="C14" s="80"/>
      <c r="D14" s="80"/>
      <c r="E14" s="80"/>
      <c r="F14" s="80"/>
      <c r="G14" s="80"/>
      <c r="H14" s="80"/>
      <c r="I14" s="25"/>
    </row>
    <row r="15" spans="1:9" ht="15.75" thickBot="1" x14ac:dyDescent="0.3">
      <c r="A15" s="9">
        <f>INDEX('Point Grid'!$C$8:$I$34,MATCH($A$1,'Point Grid'!$A$8:$A$34,0),MATCH(A14,'Point Grid'!$C$7:$I$7,0))</f>
        <v>1</v>
      </c>
      <c r="B15" s="24"/>
      <c r="C15" s="24"/>
      <c r="D15" s="24"/>
      <c r="E15" s="24"/>
      <c r="F15" s="24"/>
      <c r="G15" s="24"/>
      <c r="H15" s="24"/>
      <c r="I15" s="25"/>
    </row>
    <row r="16" spans="1:9" ht="15.75" thickBot="1" x14ac:dyDescent="0.3">
      <c r="A16" s="5"/>
      <c r="B16" s="24"/>
      <c r="C16" s="24"/>
      <c r="D16" s="24"/>
      <c r="E16" s="24"/>
      <c r="F16" s="24"/>
      <c r="G16" s="24"/>
      <c r="H16" s="24"/>
      <c r="I16" s="25"/>
    </row>
    <row r="17" spans="1:9" x14ac:dyDescent="0.25">
      <c r="A17" s="50"/>
      <c r="B17" s="80"/>
      <c r="C17" s="24"/>
      <c r="D17" s="24"/>
      <c r="E17" s="24"/>
      <c r="F17" s="24"/>
      <c r="G17" s="24"/>
      <c r="H17" s="24"/>
      <c r="I17" s="25"/>
    </row>
    <row r="18" spans="1:9" x14ac:dyDescent="0.25">
      <c r="A18" s="50"/>
      <c r="B18" s="24"/>
      <c r="C18" s="24"/>
      <c r="D18" s="24"/>
      <c r="E18" s="24"/>
      <c r="F18" s="24"/>
      <c r="G18" s="24"/>
      <c r="H18" s="24"/>
      <c r="I18" s="25"/>
    </row>
    <row r="19" spans="1:9" x14ac:dyDescent="0.25">
      <c r="A19" s="50"/>
      <c r="B19" s="80"/>
      <c r="C19" s="80"/>
      <c r="D19" s="80"/>
      <c r="E19" s="80"/>
      <c r="F19" s="80"/>
      <c r="G19" s="80"/>
      <c r="H19" s="80"/>
      <c r="I19" s="206"/>
    </row>
    <row r="20" spans="1:9" ht="15.75" thickBot="1" x14ac:dyDescent="0.3">
      <c r="A20" s="51"/>
      <c r="B20" s="84"/>
      <c r="C20" s="84"/>
      <c r="D20" s="84"/>
      <c r="E20" s="84"/>
      <c r="F20" s="84"/>
      <c r="G20" s="84"/>
      <c r="H20" s="84"/>
      <c r="I20" s="90"/>
    </row>
    <row r="21" spans="1:9" x14ac:dyDescent="0.25">
      <c r="B21" s="83"/>
      <c r="C21" s="83"/>
      <c r="D21" s="83"/>
      <c r="E21" s="83"/>
      <c r="F21" s="83"/>
      <c r="G21" s="83"/>
      <c r="H21" s="83"/>
      <c r="I21" s="83"/>
    </row>
    <row r="22" spans="1:9" x14ac:dyDescent="0.25">
      <c r="B22" s="83"/>
      <c r="C22" s="83"/>
      <c r="D22" s="83"/>
      <c r="E22" s="83"/>
      <c r="F22" s="83"/>
      <c r="G22" s="83"/>
      <c r="H22" s="83"/>
      <c r="I22" s="83"/>
    </row>
    <row r="23" spans="1:9" x14ac:dyDescent="0.25">
      <c r="B23" s="83"/>
      <c r="C23" s="83"/>
      <c r="D23" s="83"/>
      <c r="E23" s="83"/>
      <c r="F23" s="83"/>
      <c r="G23" s="83"/>
      <c r="H23" s="83"/>
      <c r="I23" s="83"/>
    </row>
    <row r="24" spans="1:9" x14ac:dyDescent="0.25">
      <c r="B24" s="83"/>
      <c r="C24" s="83"/>
      <c r="D24" s="83"/>
      <c r="E24" s="83"/>
      <c r="F24" s="83"/>
      <c r="G24" s="83"/>
      <c r="H24" s="83"/>
      <c r="I24" s="83"/>
    </row>
    <row r="25" spans="1:9" x14ac:dyDescent="0.25">
      <c r="B25" s="83"/>
      <c r="C25" s="83"/>
      <c r="D25" s="83"/>
      <c r="E25" s="83"/>
      <c r="F25" s="83"/>
      <c r="G25" s="83"/>
      <c r="H25" s="83"/>
      <c r="I25" s="83"/>
    </row>
    <row r="26" spans="1:9" x14ac:dyDescent="0.25">
      <c r="B26" s="83"/>
      <c r="C26" s="83"/>
      <c r="D26" s="83"/>
      <c r="E26" s="83"/>
      <c r="F26" s="83"/>
      <c r="G26" s="83"/>
      <c r="H26" s="83"/>
      <c r="I26" s="83"/>
    </row>
    <row r="27" spans="1:9" x14ac:dyDescent="0.25">
      <c r="B27" s="83"/>
      <c r="C27" s="83"/>
      <c r="D27" s="83"/>
      <c r="E27" s="83"/>
      <c r="F27" s="83"/>
      <c r="G27" s="83"/>
      <c r="H27" s="83"/>
      <c r="I27" s="83"/>
    </row>
    <row r="28" spans="1:9" x14ac:dyDescent="0.25">
      <c r="B28" s="83"/>
      <c r="C28" s="83"/>
      <c r="D28" s="83"/>
      <c r="E28" s="83"/>
      <c r="F28" s="83"/>
      <c r="G28" s="83"/>
      <c r="H28" s="83"/>
      <c r="I28" s="83"/>
    </row>
    <row r="29" spans="1:9" x14ac:dyDescent="0.25">
      <c r="B29" s="83"/>
      <c r="C29" s="83"/>
      <c r="D29" s="83"/>
      <c r="E29" s="83"/>
      <c r="F29" s="83"/>
      <c r="G29" s="83"/>
      <c r="H29" s="83"/>
      <c r="I29" s="83"/>
    </row>
    <row r="30" spans="1:9" x14ac:dyDescent="0.25">
      <c r="B30" s="83"/>
      <c r="C30" s="83"/>
      <c r="D30" s="83"/>
      <c r="E30" s="83"/>
      <c r="F30" s="83"/>
      <c r="G30" s="83"/>
      <c r="H30" s="83"/>
      <c r="I30" s="83"/>
    </row>
    <row r="31" spans="1:9" x14ac:dyDescent="0.25">
      <c r="B31" s="83"/>
      <c r="C31" s="83"/>
      <c r="D31" s="83"/>
      <c r="E31" s="83"/>
      <c r="F31" s="83"/>
      <c r="G31" s="83"/>
      <c r="H31" s="83"/>
      <c r="I31" s="83"/>
    </row>
    <row r="32" spans="1:9" x14ac:dyDescent="0.25">
      <c r="B32" s="83"/>
      <c r="C32" s="83"/>
      <c r="D32" s="83"/>
      <c r="E32" s="83"/>
      <c r="F32" s="83"/>
      <c r="G32" s="83"/>
      <c r="H32" s="83"/>
      <c r="I32" s="83"/>
    </row>
    <row r="33" spans="2:9" x14ac:dyDescent="0.25">
      <c r="B33" s="83"/>
      <c r="C33" s="83"/>
      <c r="D33" s="83"/>
      <c r="E33" s="83"/>
      <c r="F33" s="83"/>
      <c r="G33" s="83"/>
      <c r="H33" s="83"/>
      <c r="I33" s="83"/>
    </row>
    <row r="34" spans="2:9" x14ac:dyDescent="0.25">
      <c r="B34" s="83"/>
      <c r="C34" s="83"/>
      <c r="D34" s="83"/>
      <c r="E34" s="83"/>
      <c r="F34" s="83"/>
      <c r="G34" s="83"/>
      <c r="H34" s="83"/>
      <c r="I34" s="83"/>
    </row>
    <row r="35" spans="2:9" x14ac:dyDescent="0.25">
      <c r="B35" s="83"/>
      <c r="C35" s="83"/>
      <c r="D35" s="83"/>
      <c r="E35" s="83"/>
      <c r="F35" s="83"/>
      <c r="G35" s="83"/>
      <c r="H35" s="83"/>
      <c r="I35" s="83"/>
    </row>
    <row r="36" spans="2:9" x14ac:dyDescent="0.25">
      <c r="B36" s="83"/>
      <c r="C36" s="83"/>
      <c r="D36" s="83"/>
      <c r="E36" s="83"/>
      <c r="F36" s="83"/>
      <c r="G36" s="83"/>
      <c r="H36" s="83"/>
      <c r="I36" s="83"/>
    </row>
    <row r="37" spans="2:9" x14ac:dyDescent="0.25">
      <c r="B37" s="83"/>
      <c r="C37" s="83"/>
      <c r="D37" s="83"/>
      <c r="E37" s="83"/>
      <c r="F37" s="83"/>
      <c r="G37" s="83"/>
      <c r="H37" s="83"/>
      <c r="I37" s="83"/>
    </row>
    <row r="38" spans="2:9" x14ac:dyDescent="0.25">
      <c r="B38" s="83"/>
      <c r="C38" s="83"/>
      <c r="D38" s="83"/>
      <c r="E38" s="83"/>
      <c r="F38" s="83"/>
      <c r="G38" s="83"/>
      <c r="H38" s="83"/>
      <c r="I38" s="83"/>
    </row>
    <row r="39" spans="2:9" x14ac:dyDescent="0.25">
      <c r="B39" s="83"/>
      <c r="C39" s="83"/>
      <c r="D39" s="83"/>
      <c r="E39" s="83"/>
      <c r="F39" s="83"/>
      <c r="G39" s="83"/>
      <c r="H39" s="83"/>
      <c r="I39" s="83"/>
    </row>
    <row r="40" spans="2:9" x14ac:dyDescent="0.25">
      <c r="B40" s="83"/>
      <c r="C40" s="83"/>
      <c r="D40" s="83"/>
      <c r="E40" s="83"/>
      <c r="F40" s="83"/>
      <c r="G40" s="83"/>
      <c r="H40" s="83"/>
      <c r="I40" s="83"/>
    </row>
    <row r="41" spans="2:9" x14ac:dyDescent="0.25">
      <c r="B41" s="83"/>
      <c r="C41" s="83"/>
      <c r="D41" s="83"/>
      <c r="E41" s="83"/>
      <c r="F41" s="83"/>
      <c r="G41" s="83"/>
      <c r="H41" s="83"/>
      <c r="I41" s="83"/>
    </row>
    <row r="42" spans="2:9" x14ac:dyDescent="0.25">
      <c r="B42" s="83"/>
      <c r="C42" s="83"/>
      <c r="D42" s="83"/>
      <c r="E42" s="83"/>
      <c r="F42" s="83"/>
      <c r="G42" s="83"/>
      <c r="H42" s="83"/>
      <c r="I42" s="83"/>
    </row>
    <row r="43" spans="2:9" x14ac:dyDescent="0.25">
      <c r="B43" s="83"/>
      <c r="C43" s="83"/>
      <c r="D43" s="83"/>
      <c r="E43" s="83"/>
      <c r="F43" s="83"/>
      <c r="G43" s="83"/>
      <c r="H43" s="83"/>
      <c r="I43" s="83"/>
    </row>
    <row r="44" spans="2:9" x14ac:dyDescent="0.25">
      <c r="B44" s="83"/>
      <c r="C44" s="83"/>
      <c r="D44" s="83"/>
      <c r="E44" s="83"/>
      <c r="F44" s="83"/>
      <c r="G44" s="83"/>
      <c r="H44" s="83"/>
      <c r="I44" s="83"/>
    </row>
    <row r="45" spans="2:9" x14ac:dyDescent="0.25">
      <c r="B45" s="83"/>
      <c r="C45" s="83"/>
      <c r="D45" s="83"/>
      <c r="E45" s="83"/>
      <c r="F45" s="83"/>
      <c r="G45" s="83"/>
      <c r="H45" s="83"/>
      <c r="I45" s="83"/>
    </row>
    <row r="46" spans="2:9" x14ac:dyDescent="0.25">
      <c r="B46" s="83"/>
      <c r="C46" s="83"/>
      <c r="D46" s="83"/>
      <c r="E46" s="83"/>
      <c r="F46" s="83"/>
      <c r="G46" s="83"/>
      <c r="H46" s="83"/>
      <c r="I46" s="83"/>
    </row>
    <row r="47" spans="2:9" x14ac:dyDescent="0.25">
      <c r="B47" s="83"/>
      <c r="C47" s="83"/>
      <c r="D47" s="83"/>
      <c r="E47" s="83"/>
      <c r="F47" s="83"/>
      <c r="G47" s="83"/>
      <c r="H47" s="83"/>
      <c r="I47" s="83"/>
    </row>
    <row r="48" spans="2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1">
    <mergeCell ref="H1:I1"/>
  </mergeCells>
  <conditionalFormatting sqref="B1">
    <cfRule type="cellIs" dxfId="71" priority="1" operator="equal">
      <formula>"Incomplete"</formula>
    </cfRule>
    <cfRule type="cellIs" dxfId="70" priority="2" operator="equal">
      <formula>"Flag for Review"</formula>
    </cfRule>
    <cfRule type="cellIs" dxfId="69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I186"/>
  <sheetViews>
    <sheetView workbookViewId="0"/>
  </sheetViews>
  <sheetFormatPr defaultColWidth="9.140625" defaultRowHeight="15" x14ac:dyDescent="0.25"/>
  <cols>
    <col min="1" max="1" width="8.7109375" style="29" customWidth="1"/>
    <col min="2" max="2" width="16.7109375" style="29" customWidth="1"/>
    <col min="3" max="9" width="9.85546875" style="29" customWidth="1"/>
    <col min="10" max="10" width="10.7109375" style="29" customWidth="1"/>
    <col min="11" max="16384" width="9.140625" style="29"/>
  </cols>
  <sheetData>
    <row r="1" spans="1:9" x14ac:dyDescent="0.25">
      <c r="A1" s="7">
        <v>5</v>
      </c>
      <c r="B1" s="41" t="s">
        <v>12</v>
      </c>
      <c r="C1" s="28"/>
      <c r="D1" s="28"/>
      <c r="E1" s="28"/>
      <c r="F1" s="28"/>
      <c r="G1" s="28"/>
      <c r="H1" s="215" t="s">
        <v>29</v>
      </c>
      <c r="I1" s="218"/>
    </row>
    <row r="2" spans="1:9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9" x14ac:dyDescent="0.25">
      <c r="A3" s="8" t="s">
        <v>13</v>
      </c>
      <c r="B3" s="24"/>
      <c r="C3" s="24"/>
      <c r="D3" s="24"/>
      <c r="E3" s="24"/>
      <c r="F3" s="24"/>
      <c r="G3" s="24"/>
      <c r="H3" s="24"/>
      <c r="I3" s="25"/>
    </row>
    <row r="4" spans="1:9" x14ac:dyDescent="0.25">
      <c r="A4" s="9">
        <f>INDEX('Point Grid'!B:B,MATCH($A$1,'Point Grid'!A:A,0))</f>
        <v>2.5</v>
      </c>
      <c r="B4" s="24"/>
      <c r="C4" s="24"/>
      <c r="D4" s="24"/>
      <c r="E4" s="24"/>
      <c r="F4" s="24"/>
      <c r="G4" s="24"/>
      <c r="H4" s="24"/>
      <c r="I4" s="25"/>
    </row>
    <row r="5" spans="1:9" x14ac:dyDescent="0.25">
      <c r="A5" s="30"/>
      <c r="B5" s="24"/>
      <c r="C5" s="24"/>
      <c r="D5" s="24"/>
      <c r="E5" s="24"/>
      <c r="F5" s="24"/>
      <c r="G5" s="24"/>
      <c r="H5" s="24"/>
      <c r="I5" s="25"/>
    </row>
    <row r="6" spans="1:9" x14ac:dyDescent="0.25">
      <c r="A6" s="35" t="s">
        <v>2</v>
      </c>
      <c r="B6" s="24" t="s">
        <v>146</v>
      </c>
      <c r="C6" s="24"/>
      <c r="D6" s="24"/>
      <c r="E6" s="24"/>
      <c r="F6" s="24"/>
      <c r="G6" s="24"/>
      <c r="H6" s="24"/>
      <c r="I6" s="25"/>
    </row>
    <row r="7" spans="1:9" ht="15.75" thickBot="1" x14ac:dyDescent="0.3">
      <c r="A7" s="9">
        <f>INDEX('Point Grid'!$C$8:$I$34,MATCH($A$1,'Point Grid'!$A$8:$A$34,0),MATCH(A6,'Point Grid'!$C$7:$I$7,0))</f>
        <v>0.5</v>
      </c>
      <c r="B7" s="24" t="s">
        <v>147</v>
      </c>
      <c r="C7" s="24"/>
      <c r="D7" s="24"/>
      <c r="E7" s="24"/>
      <c r="F7" s="24"/>
      <c r="G7" s="24"/>
      <c r="H7" s="24"/>
      <c r="I7" s="25"/>
    </row>
    <row r="8" spans="1:9" ht="15.75" thickBot="1" x14ac:dyDescent="0.3">
      <c r="A8" s="5"/>
      <c r="B8" s="24"/>
      <c r="C8" s="24"/>
      <c r="D8" s="24"/>
      <c r="E8" s="24"/>
      <c r="F8" s="24"/>
      <c r="G8" s="24"/>
      <c r="H8" s="24"/>
      <c r="I8" s="25"/>
    </row>
    <row r="9" spans="1:9" x14ac:dyDescent="0.25">
      <c r="A9" s="30"/>
      <c r="B9" s="24"/>
      <c r="C9" s="24"/>
      <c r="D9" s="24"/>
      <c r="E9" s="24"/>
      <c r="F9" s="24"/>
      <c r="G9" s="24"/>
      <c r="H9" s="24"/>
      <c r="I9" s="25"/>
    </row>
    <row r="10" spans="1:9" x14ac:dyDescent="0.25">
      <c r="A10" s="35" t="s">
        <v>3</v>
      </c>
      <c r="B10" s="24" t="s">
        <v>148</v>
      </c>
      <c r="C10" s="24"/>
      <c r="D10" s="24"/>
      <c r="E10" s="24"/>
      <c r="F10" s="24"/>
      <c r="G10" s="24"/>
      <c r="H10" s="24"/>
      <c r="I10" s="25"/>
    </row>
    <row r="11" spans="1:9" ht="15.75" thickBot="1" x14ac:dyDescent="0.3">
      <c r="A11" s="9">
        <f>INDEX('Point Grid'!$C$8:$I$34,MATCH($A$1,'Point Grid'!$A$8:$A$34,0),MATCH(A10,'Point Grid'!$C$7:$I$7,0))</f>
        <v>0.75</v>
      </c>
      <c r="B11" s="24"/>
      <c r="C11" s="24"/>
      <c r="D11" s="24"/>
      <c r="E11" s="24"/>
      <c r="F11" s="24"/>
      <c r="G11" s="24"/>
      <c r="H11" s="24"/>
      <c r="I11" s="25"/>
    </row>
    <row r="12" spans="1:9" ht="15.75" thickBot="1" x14ac:dyDescent="0.3">
      <c r="A12" s="5"/>
      <c r="B12" s="24"/>
      <c r="C12" s="24"/>
      <c r="D12" s="24"/>
      <c r="E12" s="24"/>
      <c r="F12" s="24"/>
      <c r="G12" s="24"/>
      <c r="H12" s="24"/>
      <c r="I12" s="25"/>
    </row>
    <row r="13" spans="1:9" x14ac:dyDescent="0.25">
      <c r="A13" s="30"/>
      <c r="B13" s="24"/>
      <c r="C13" s="24"/>
      <c r="D13" s="24"/>
      <c r="E13" s="24"/>
      <c r="F13" s="24"/>
      <c r="G13" s="24"/>
      <c r="H13" s="24"/>
      <c r="I13" s="25"/>
    </row>
    <row r="14" spans="1:9" x14ac:dyDescent="0.25">
      <c r="A14" s="35" t="s">
        <v>4</v>
      </c>
      <c r="B14" s="24" t="s">
        <v>150</v>
      </c>
      <c r="C14" s="24"/>
      <c r="D14" s="24"/>
      <c r="E14" s="24"/>
      <c r="F14" s="24"/>
      <c r="G14" s="24"/>
      <c r="H14" s="24"/>
      <c r="I14" s="25"/>
    </row>
    <row r="15" spans="1:9" ht="15.75" thickBot="1" x14ac:dyDescent="0.3">
      <c r="A15" s="9">
        <f>INDEX('Point Grid'!$C$8:$I$34,MATCH($A$1,'Point Grid'!$A$8:$A$34,0),MATCH(A14,'Point Grid'!$C$7:$I$7,0))</f>
        <v>0.75</v>
      </c>
      <c r="B15" s="24" t="s">
        <v>149</v>
      </c>
      <c r="C15" s="24"/>
      <c r="D15" s="24"/>
      <c r="E15" s="24"/>
      <c r="F15" s="24"/>
      <c r="G15" s="24"/>
      <c r="H15" s="24"/>
      <c r="I15" s="25"/>
    </row>
    <row r="16" spans="1:9" ht="15.75" thickBot="1" x14ac:dyDescent="0.3">
      <c r="A16" s="5"/>
      <c r="B16" s="24"/>
      <c r="C16" s="24"/>
      <c r="D16" s="24"/>
      <c r="E16" s="24"/>
      <c r="F16" s="24"/>
      <c r="G16" s="24"/>
      <c r="H16" s="24"/>
      <c r="I16" s="25"/>
    </row>
    <row r="17" spans="1:9" x14ac:dyDescent="0.25">
      <c r="A17" s="30"/>
      <c r="B17" s="24"/>
      <c r="C17" s="24"/>
      <c r="D17" s="24"/>
      <c r="E17" s="24"/>
      <c r="F17" s="24"/>
      <c r="G17" s="24"/>
      <c r="H17" s="24"/>
      <c r="I17" s="25"/>
    </row>
    <row r="18" spans="1:9" x14ac:dyDescent="0.25">
      <c r="A18" s="35" t="s">
        <v>5</v>
      </c>
      <c r="B18" s="24" t="s">
        <v>151</v>
      </c>
      <c r="C18" s="24"/>
      <c r="D18" s="24"/>
      <c r="E18" s="24"/>
      <c r="F18" s="24"/>
      <c r="G18" s="24"/>
      <c r="H18" s="24"/>
      <c r="I18" s="25"/>
    </row>
    <row r="19" spans="1:9" ht="15.75" thickBot="1" x14ac:dyDescent="0.3">
      <c r="A19" s="9">
        <f>INDEX('Point Grid'!$C$8:$I$34,MATCH($A$1,'Point Grid'!$A$8:$A$34,0),MATCH(A18,'Point Grid'!$C$7:$I$7,0))</f>
        <v>0.5</v>
      </c>
      <c r="B19" s="24"/>
      <c r="C19" s="24"/>
      <c r="D19" s="24"/>
      <c r="E19" s="24"/>
      <c r="F19" s="24"/>
      <c r="G19" s="24"/>
      <c r="H19" s="24"/>
      <c r="I19" s="25"/>
    </row>
    <row r="20" spans="1:9" ht="15.75" thickBot="1" x14ac:dyDescent="0.3">
      <c r="A20" s="5"/>
      <c r="B20" s="24"/>
      <c r="C20" s="24"/>
      <c r="D20" s="24"/>
      <c r="E20" s="24"/>
      <c r="F20" s="24"/>
      <c r="G20" s="24"/>
      <c r="H20" s="24"/>
      <c r="I20" s="25"/>
    </row>
    <row r="21" spans="1:9" ht="15.75" thickBot="1" x14ac:dyDescent="0.3">
      <c r="A21" s="32"/>
      <c r="B21" s="81"/>
      <c r="C21" s="81"/>
      <c r="D21" s="81"/>
      <c r="E21" s="81"/>
      <c r="F21" s="81"/>
      <c r="G21" s="81"/>
      <c r="H21" s="81"/>
      <c r="I21" s="82"/>
    </row>
    <row r="22" spans="1:9" x14ac:dyDescent="0.25">
      <c r="B22" s="83"/>
      <c r="C22" s="83"/>
      <c r="D22" s="83"/>
      <c r="E22" s="83"/>
      <c r="F22" s="83"/>
      <c r="G22" s="83"/>
      <c r="H22" s="83"/>
      <c r="I22" s="83"/>
    </row>
    <row r="23" spans="1:9" x14ac:dyDescent="0.25">
      <c r="B23" s="83"/>
      <c r="C23" s="83"/>
      <c r="D23" s="83"/>
      <c r="E23" s="83"/>
      <c r="F23" s="83"/>
      <c r="G23" s="83"/>
      <c r="H23" s="83"/>
      <c r="I23" s="83"/>
    </row>
    <row r="24" spans="1:9" x14ac:dyDescent="0.25">
      <c r="B24" s="83"/>
      <c r="C24" s="83"/>
      <c r="D24" s="83"/>
      <c r="E24" s="83"/>
      <c r="F24" s="83"/>
      <c r="G24" s="83"/>
      <c r="H24" s="83"/>
      <c r="I24" s="83"/>
    </row>
    <row r="25" spans="1:9" x14ac:dyDescent="0.25">
      <c r="B25" s="83"/>
      <c r="C25" s="83"/>
      <c r="D25" s="83"/>
      <c r="E25" s="83"/>
      <c r="F25" s="83"/>
      <c r="G25" s="83"/>
      <c r="H25" s="83"/>
      <c r="I25" s="83"/>
    </row>
    <row r="26" spans="1:9" x14ac:dyDescent="0.25">
      <c r="B26" s="83"/>
      <c r="C26" s="83"/>
      <c r="D26" s="83"/>
      <c r="E26" s="83"/>
      <c r="F26" s="83"/>
      <c r="G26" s="83"/>
      <c r="H26" s="83"/>
      <c r="I26" s="83"/>
    </row>
    <row r="27" spans="1:9" x14ac:dyDescent="0.25">
      <c r="B27" s="83"/>
      <c r="C27" s="83"/>
      <c r="D27" s="83"/>
      <c r="E27" s="83"/>
      <c r="F27" s="83"/>
      <c r="G27" s="83"/>
      <c r="H27" s="83"/>
      <c r="I27" s="83"/>
    </row>
    <row r="28" spans="1:9" x14ac:dyDescent="0.25">
      <c r="B28" s="83"/>
      <c r="C28" s="83"/>
      <c r="D28" s="83"/>
      <c r="E28" s="83"/>
      <c r="F28" s="83"/>
      <c r="G28" s="83"/>
      <c r="H28" s="83"/>
      <c r="I28" s="83"/>
    </row>
    <row r="29" spans="1:9" x14ac:dyDescent="0.25">
      <c r="B29" s="83"/>
      <c r="C29" s="83"/>
      <c r="D29" s="83"/>
      <c r="E29" s="83"/>
      <c r="F29" s="83"/>
      <c r="G29" s="83"/>
      <c r="H29" s="83"/>
      <c r="I29" s="83"/>
    </row>
    <row r="30" spans="1:9" x14ac:dyDescent="0.25">
      <c r="B30" s="83"/>
      <c r="C30" s="83"/>
      <c r="D30" s="83"/>
      <c r="E30" s="83"/>
      <c r="F30" s="83"/>
      <c r="G30" s="83"/>
      <c r="H30" s="83"/>
      <c r="I30" s="83"/>
    </row>
    <row r="31" spans="1:9" x14ac:dyDescent="0.25">
      <c r="B31" s="83"/>
      <c r="C31" s="83"/>
      <c r="D31" s="83"/>
      <c r="E31" s="83"/>
      <c r="F31" s="83"/>
      <c r="G31" s="83"/>
      <c r="H31" s="83"/>
      <c r="I31" s="83"/>
    </row>
    <row r="32" spans="1:9" x14ac:dyDescent="0.25">
      <c r="B32" s="83"/>
      <c r="C32" s="83"/>
      <c r="D32" s="83"/>
      <c r="E32" s="83"/>
      <c r="F32" s="83"/>
      <c r="G32" s="83"/>
      <c r="H32" s="83"/>
      <c r="I32" s="83"/>
    </row>
    <row r="33" spans="2:9" x14ac:dyDescent="0.25">
      <c r="B33" s="83"/>
      <c r="C33" s="83"/>
      <c r="D33" s="83"/>
      <c r="E33" s="83"/>
      <c r="F33" s="83"/>
      <c r="G33" s="83"/>
      <c r="H33" s="83"/>
      <c r="I33" s="83"/>
    </row>
    <row r="34" spans="2:9" x14ac:dyDescent="0.25">
      <c r="B34" s="83"/>
      <c r="C34" s="83"/>
      <c r="D34" s="83"/>
      <c r="E34" s="83"/>
      <c r="F34" s="83"/>
      <c r="G34" s="83"/>
      <c r="H34" s="83"/>
      <c r="I34" s="83"/>
    </row>
    <row r="35" spans="2:9" x14ac:dyDescent="0.25">
      <c r="B35" s="83"/>
      <c r="C35" s="83"/>
      <c r="D35" s="83"/>
      <c r="E35" s="83"/>
      <c r="F35" s="83"/>
      <c r="G35" s="83"/>
      <c r="H35" s="83"/>
      <c r="I35" s="83"/>
    </row>
    <row r="36" spans="2:9" x14ac:dyDescent="0.25">
      <c r="B36" s="83"/>
      <c r="C36" s="83"/>
      <c r="D36" s="83"/>
      <c r="E36" s="83"/>
      <c r="F36" s="83"/>
      <c r="G36" s="83"/>
      <c r="H36" s="83"/>
      <c r="I36" s="83"/>
    </row>
    <row r="37" spans="2:9" x14ac:dyDescent="0.25">
      <c r="B37" s="83"/>
      <c r="C37" s="83"/>
      <c r="D37" s="83"/>
      <c r="E37" s="83"/>
      <c r="F37" s="83"/>
      <c r="G37" s="83"/>
      <c r="H37" s="83"/>
      <c r="I37" s="83"/>
    </row>
    <row r="38" spans="2:9" x14ac:dyDescent="0.25">
      <c r="B38" s="83"/>
      <c r="C38" s="83"/>
      <c r="D38" s="83"/>
      <c r="E38" s="83"/>
      <c r="F38" s="83"/>
      <c r="G38" s="83"/>
      <c r="H38" s="83"/>
      <c r="I38" s="83"/>
    </row>
    <row r="39" spans="2:9" x14ac:dyDescent="0.25">
      <c r="B39" s="83"/>
      <c r="C39" s="83"/>
      <c r="D39" s="83"/>
      <c r="E39" s="83"/>
      <c r="F39" s="83"/>
      <c r="G39" s="83"/>
      <c r="H39" s="83"/>
      <c r="I39" s="83"/>
    </row>
    <row r="40" spans="2:9" x14ac:dyDescent="0.25">
      <c r="B40" s="83"/>
      <c r="C40" s="83"/>
      <c r="D40" s="83"/>
      <c r="E40" s="83"/>
      <c r="F40" s="83"/>
      <c r="G40" s="83"/>
      <c r="H40" s="83"/>
      <c r="I40" s="83"/>
    </row>
    <row r="41" spans="2:9" x14ac:dyDescent="0.25">
      <c r="B41" s="83"/>
      <c r="C41" s="83"/>
      <c r="D41" s="83"/>
      <c r="E41" s="83"/>
      <c r="F41" s="83"/>
      <c r="G41" s="83"/>
      <c r="H41" s="83"/>
      <c r="I41" s="83"/>
    </row>
    <row r="42" spans="2:9" x14ac:dyDescent="0.25">
      <c r="B42" s="83"/>
      <c r="C42" s="83"/>
      <c r="D42" s="83"/>
      <c r="E42" s="83"/>
      <c r="F42" s="83"/>
      <c r="G42" s="83"/>
      <c r="H42" s="83"/>
      <c r="I42" s="83"/>
    </row>
    <row r="43" spans="2:9" x14ac:dyDescent="0.25">
      <c r="B43" s="83"/>
      <c r="C43" s="83"/>
      <c r="D43" s="83"/>
      <c r="E43" s="83"/>
      <c r="F43" s="83"/>
      <c r="G43" s="83"/>
      <c r="H43" s="83"/>
      <c r="I43" s="83"/>
    </row>
    <row r="44" spans="2:9" x14ac:dyDescent="0.25">
      <c r="B44" s="83"/>
      <c r="C44" s="83"/>
      <c r="D44" s="83"/>
      <c r="E44" s="83"/>
      <c r="F44" s="83"/>
      <c r="G44" s="83"/>
      <c r="H44" s="83"/>
      <c r="I44" s="83"/>
    </row>
    <row r="45" spans="2:9" x14ac:dyDescent="0.25">
      <c r="B45" s="83"/>
      <c r="C45" s="83"/>
      <c r="D45" s="83"/>
      <c r="E45" s="83"/>
      <c r="F45" s="83"/>
      <c r="G45" s="83"/>
      <c r="H45" s="83"/>
      <c r="I45" s="83"/>
    </row>
    <row r="46" spans="2:9" x14ac:dyDescent="0.25">
      <c r="B46" s="83"/>
      <c r="C46" s="83"/>
      <c r="D46" s="83"/>
      <c r="E46" s="83"/>
      <c r="F46" s="83"/>
      <c r="G46" s="83"/>
      <c r="H46" s="83"/>
      <c r="I46" s="83"/>
    </row>
    <row r="47" spans="2:9" x14ac:dyDescent="0.25">
      <c r="B47" s="83"/>
      <c r="C47" s="83"/>
      <c r="D47" s="83"/>
      <c r="E47" s="83"/>
      <c r="F47" s="83"/>
      <c r="G47" s="83"/>
      <c r="H47" s="83"/>
      <c r="I47" s="83"/>
    </row>
    <row r="48" spans="2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1">
    <mergeCell ref="H1:I1"/>
  </mergeCells>
  <conditionalFormatting sqref="B1">
    <cfRule type="cellIs" dxfId="68" priority="1" operator="equal">
      <formula>"Incomplete"</formula>
    </cfRule>
    <cfRule type="cellIs" dxfId="67" priority="2" operator="equal">
      <formula>"Flag for Review"</formula>
    </cfRule>
    <cfRule type="cellIs" dxfId="66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I186"/>
  <sheetViews>
    <sheetView workbookViewId="0"/>
  </sheetViews>
  <sheetFormatPr defaultColWidth="9.140625" defaultRowHeight="15" x14ac:dyDescent="0.25"/>
  <cols>
    <col min="1" max="1" width="8.7109375" style="29" customWidth="1"/>
    <col min="2" max="2" width="16.7109375" style="29" customWidth="1"/>
    <col min="3" max="9" width="9.42578125" style="29" customWidth="1"/>
    <col min="10" max="10" width="10.7109375" style="29" customWidth="1"/>
    <col min="11" max="16384" width="9.140625" style="29"/>
  </cols>
  <sheetData>
    <row r="1" spans="1:9" x14ac:dyDescent="0.25">
      <c r="A1" s="7">
        <v>6</v>
      </c>
      <c r="B1" s="41" t="s">
        <v>12</v>
      </c>
      <c r="C1" s="28"/>
      <c r="D1" s="28"/>
      <c r="E1" s="28"/>
      <c r="F1" s="28"/>
      <c r="G1" s="28"/>
      <c r="H1" s="215" t="s">
        <v>29</v>
      </c>
      <c r="I1" s="218"/>
    </row>
    <row r="2" spans="1:9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9" x14ac:dyDescent="0.25">
      <c r="A3" s="8" t="s">
        <v>13</v>
      </c>
      <c r="B3" s="24"/>
      <c r="C3" s="24"/>
      <c r="D3" s="24"/>
      <c r="E3" s="24"/>
      <c r="F3" s="24"/>
      <c r="G3" s="24"/>
      <c r="H3" s="24"/>
      <c r="I3" s="25"/>
    </row>
    <row r="4" spans="1:9" x14ac:dyDescent="0.25">
      <c r="A4" s="9">
        <f>INDEX('Point Grid'!B:B,MATCH($A$1,'Point Grid'!A:A,0))</f>
        <v>2</v>
      </c>
      <c r="B4" s="24"/>
      <c r="C4" s="24"/>
      <c r="D4" s="24"/>
      <c r="E4" s="24"/>
      <c r="F4" s="24"/>
      <c r="G4" s="24"/>
      <c r="H4" s="24"/>
      <c r="I4" s="25"/>
    </row>
    <row r="5" spans="1:9" x14ac:dyDescent="0.25">
      <c r="A5" s="30"/>
      <c r="B5" s="24"/>
      <c r="C5" s="24"/>
      <c r="D5" s="24"/>
      <c r="E5" s="24"/>
      <c r="F5" s="24"/>
      <c r="G5" s="24"/>
      <c r="H5" s="24"/>
      <c r="I5" s="25"/>
    </row>
    <row r="6" spans="1:9" x14ac:dyDescent="0.25">
      <c r="A6" s="35" t="s">
        <v>2</v>
      </c>
      <c r="B6" s="24" t="s">
        <v>152</v>
      </c>
      <c r="C6" s="24"/>
      <c r="D6" s="24"/>
      <c r="E6" s="24"/>
      <c r="F6" s="24"/>
      <c r="G6" s="24"/>
      <c r="H6" s="24"/>
      <c r="I6" s="25"/>
    </row>
    <row r="7" spans="1:9" ht="15.75" thickBot="1" x14ac:dyDescent="0.3">
      <c r="A7" s="9">
        <f>INDEX('Point Grid'!$C$8:$I$34,MATCH($A$1,'Point Grid'!$A$8:$A$34,0),MATCH(A6,'Point Grid'!$C$7:$I$7,0))</f>
        <v>1</v>
      </c>
      <c r="B7" s="24" t="s">
        <v>153</v>
      </c>
      <c r="C7" s="24"/>
      <c r="D7" s="24"/>
      <c r="E7" s="24"/>
      <c r="F7" s="24"/>
      <c r="G7" s="24"/>
      <c r="H7" s="24"/>
      <c r="I7" s="25"/>
    </row>
    <row r="8" spans="1:9" ht="15.75" thickBot="1" x14ac:dyDescent="0.3">
      <c r="A8" s="5"/>
      <c r="B8" s="24"/>
      <c r="C8" s="24"/>
      <c r="D8" s="24"/>
      <c r="E8" s="24"/>
      <c r="F8" s="24"/>
      <c r="G8" s="24"/>
      <c r="H8" s="24"/>
      <c r="I8" s="25"/>
    </row>
    <row r="9" spans="1:9" x14ac:dyDescent="0.25">
      <c r="A9" s="30"/>
      <c r="B9" s="80"/>
      <c r="C9" s="80"/>
      <c r="D9" s="80"/>
      <c r="E9" s="80"/>
      <c r="F9" s="80"/>
      <c r="G9" s="80"/>
      <c r="H9" s="80"/>
      <c r="I9" s="25"/>
    </row>
    <row r="10" spans="1:9" x14ac:dyDescent="0.25">
      <c r="A10" s="35" t="s">
        <v>3</v>
      </c>
      <c r="B10" s="24" t="s">
        <v>154</v>
      </c>
      <c r="C10" s="24"/>
      <c r="D10" s="24"/>
      <c r="E10" s="24"/>
      <c r="F10" s="24"/>
      <c r="G10" s="24"/>
      <c r="H10" s="24"/>
      <c r="I10" s="25"/>
    </row>
    <row r="11" spans="1:9" ht="15.75" thickBot="1" x14ac:dyDescent="0.3">
      <c r="A11" s="9">
        <f>INDEX('Point Grid'!$C$8:$I$34,MATCH($A$1,'Point Grid'!$A$8:$A$34,0),MATCH(A10,'Point Grid'!$C$7:$I$7,0))</f>
        <v>0.5</v>
      </c>
      <c r="B11" s="24" t="s">
        <v>155</v>
      </c>
      <c r="C11" s="24"/>
      <c r="D11" s="24"/>
      <c r="E11" s="24"/>
      <c r="F11" s="24"/>
      <c r="G11" s="24"/>
      <c r="H11" s="24"/>
      <c r="I11" s="25"/>
    </row>
    <row r="12" spans="1:9" ht="15.75" thickBot="1" x14ac:dyDescent="0.3">
      <c r="A12" s="5"/>
      <c r="B12" s="24"/>
      <c r="C12" s="24"/>
      <c r="D12" s="24"/>
      <c r="E12" s="24"/>
      <c r="F12" s="24"/>
      <c r="G12" s="24"/>
      <c r="H12" s="24"/>
      <c r="I12" s="25"/>
    </row>
    <row r="13" spans="1:9" x14ac:dyDescent="0.25">
      <c r="A13" s="30"/>
      <c r="B13" s="24" t="s">
        <v>158</v>
      </c>
      <c r="C13" s="80"/>
      <c r="D13" s="80"/>
      <c r="E13" s="80"/>
      <c r="F13" s="80"/>
      <c r="G13" s="80"/>
      <c r="H13" s="80"/>
      <c r="I13" s="25"/>
    </row>
    <row r="14" spans="1:9" x14ac:dyDescent="0.25">
      <c r="A14" s="30"/>
      <c r="B14" s="80"/>
      <c r="C14" s="24"/>
      <c r="D14" s="24"/>
      <c r="E14" s="24"/>
      <c r="F14" s="24"/>
      <c r="G14" s="24"/>
      <c r="H14" s="24"/>
      <c r="I14" s="25"/>
    </row>
    <row r="15" spans="1:9" x14ac:dyDescent="0.25">
      <c r="A15" s="30"/>
      <c r="B15" s="80" t="s">
        <v>159</v>
      </c>
      <c r="C15" s="24"/>
      <c r="D15" s="24"/>
      <c r="E15" s="24"/>
      <c r="F15" s="24"/>
      <c r="G15" s="24"/>
      <c r="H15" s="24"/>
      <c r="I15" s="25"/>
    </row>
    <row r="16" spans="1:9" x14ac:dyDescent="0.25">
      <c r="A16" s="30"/>
      <c r="B16" s="24"/>
      <c r="C16" s="24"/>
      <c r="D16" s="24"/>
      <c r="E16" s="24"/>
      <c r="F16" s="24"/>
      <c r="G16" s="24"/>
      <c r="H16" s="24"/>
      <c r="I16" s="25"/>
    </row>
    <row r="17" spans="1:9" x14ac:dyDescent="0.25">
      <c r="A17" s="35" t="s">
        <v>4</v>
      </c>
      <c r="B17" s="80" t="s">
        <v>156</v>
      </c>
      <c r="C17" s="80"/>
      <c r="D17" s="80"/>
      <c r="E17" s="80"/>
      <c r="F17" s="80"/>
      <c r="G17" s="80"/>
      <c r="H17" s="80"/>
      <c r="I17" s="25"/>
    </row>
    <row r="18" spans="1:9" ht="15.75" thickBot="1" x14ac:dyDescent="0.3">
      <c r="A18" s="9">
        <f>INDEX('Point Grid'!$C$8:$I$34,MATCH($A$1,'Point Grid'!$A$8:$A$34,0),MATCH(A17,'Point Grid'!$C$7:$I$7,0))</f>
        <v>0.5</v>
      </c>
      <c r="B18" s="24" t="s">
        <v>157</v>
      </c>
      <c r="C18" s="24"/>
      <c r="D18" s="24"/>
      <c r="E18" s="24"/>
      <c r="F18" s="24"/>
      <c r="G18" s="24"/>
      <c r="H18" s="24"/>
      <c r="I18" s="25"/>
    </row>
    <row r="19" spans="1:9" ht="15.75" thickBot="1" x14ac:dyDescent="0.3">
      <c r="A19" s="5"/>
      <c r="B19" s="24"/>
      <c r="C19" s="24"/>
      <c r="D19" s="24"/>
      <c r="E19" s="24"/>
      <c r="F19" s="24"/>
      <c r="G19" s="24"/>
      <c r="H19" s="24"/>
      <c r="I19" s="25"/>
    </row>
    <row r="20" spans="1:9" ht="15.75" thickBot="1" x14ac:dyDescent="0.3">
      <c r="A20" s="32"/>
      <c r="B20" s="81"/>
      <c r="C20" s="81"/>
      <c r="D20" s="81"/>
      <c r="E20" s="81"/>
      <c r="F20" s="81"/>
      <c r="G20" s="81"/>
      <c r="H20" s="81"/>
      <c r="I20" s="82"/>
    </row>
    <row r="21" spans="1:9" x14ac:dyDescent="0.25">
      <c r="B21" s="83"/>
      <c r="C21" s="83"/>
      <c r="D21" s="83"/>
      <c r="E21" s="83"/>
      <c r="F21" s="83"/>
      <c r="G21" s="83"/>
      <c r="H21" s="83"/>
      <c r="I21" s="83"/>
    </row>
    <row r="22" spans="1:9" x14ac:dyDescent="0.25">
      <c r="B22" s="83"/>
      <c r="C22" s="83"/>
      <c r="D22" s="83"/>
      <c r="E22" s="83"/>
      <c r="F22" s="83"/>
      <c r="G22" s="83"/>
      <c r="H22" s="83"/>
      <c r="I22" s="83"/>
    </row>
    <row r="23" spans="1:9" x14ac:dyDescent="0.25">
      <c r="B23" s="83"/>
      <c r="C23" s="83"/>
      <c r="D23" s="83"/>
      <c r="E23" s="83"/>
      <c r="F23" s="83"/>
      <c r="G23" s="83"/>
      <c r="H23" s="83"/>
      <c r="I23" s="83"/>
    </row>
    <row r="24" spans="1:9" x14ac:dyDescent="0.25">
      <c r="B24" s="83"/>
      <c r="C24" s="83"/>
      <c r="D24" s="83"/>
      <c r="E24" s="83"/>
      <c r="F24" s="83"/>
      <c r="G24" s="83"/>
      <c r="H24" s="83"/>
      <c r="I24" s="83"/>
    </row>
    <row r="25" spans="1:9" x14ac:dyDescent="0.25">
      <c r="B25" s="83"/>
      <c r="C25" s="83"/>
      <c r="D25" s="83"/>
      <c r="E25" s="83"/>
      <c r="F25" s="83"/>
      <c r="G25" s="83"/>
      <c r="H25" s="83"/>
      <c r="I25" s="83"/>
    </row>
    <row r="26" spans="1:9" x14ac:dyDescent="0.25">
      <c r="B26" s="83"/>
      <c r="C26" s="83"/>
      <c r="D26" s="83"/>
      <c r="E26" s="83"/>
      <c r="F26" s="83"/>
      <c r="G26" s="83"/>
      <c r="H26" s="83"/>
      <c r="I26" s="83"/>
    </row>
    <row r="27" spans="1:9" x14ac:dyDescent="0.25">
      <c r="B27" s="83"/>
      <c r="C27" s="83"/>
      <c r="D27" s="83"/>
      <c r="E27" s="83"/>
      <c r="F27" s="83"/>
      <c r="G27" s="83"/>
      <c r="H27" s="83"/>
      <c r="I27" s="83"/>
    </row>
    <row r="28" spans="1:9" x14ac:dyDescent="0.25">
      <c r="B28" s="83"/>
      <c r="C28" s="83"/>
      <c r="D28" s="83"/>
      <c r="E28" s="83"/>
      <c r="F28" s="83"/>
      <c r="G28" s="83"/>
      <c r="H28" s="83"/>
      <c r="I28" s="83"/>
    </row>
    <row r="29" spans="1:9" x14ac:dyDescent="0.25">
      <c r="B29" s="83"/>
      <c r="C29" s="83"/>
      <c r="D29" s="83"/>
      <c r="E29" s="83"/>
      <c r="F29" s="83"/>
      <c r="G29" s="83"/>
      <c r="H29" s="83"/>
      <c r="I29" s="83"/>
    </row>
    <row r="30" spans="1:9" x14ac:dyDescent="0.25">
      <c r="B30" s="83"/>
      <c r="C30" s="83"/>
      <c r="D30" s="83"/>
      <c r="E30" s="83"/>
      <c r="F30" s="83"/>
      <c r="G30" s="83"/>
      <c r="H30" s="83"/>
      <c r="I30" s="83"/>
    </row>
    <row r="31" spans="1:9" x14ac:dyDescent="0.25">
      <c r="B31" s="83"/>
      <c r="C31" s="83"/>
      <c r="D31" s="83"/>
      <c r="E31" s="83"/>
      <c r="F31" s="83"/>
      <c r="G31" s="83"/>
      <c r="H31" s="83"/>
      <c r="I31" s="83"/>
    </row>
    <row r="32" spans="1:9" x14ac:dyDescent="0.25">
      <c r="B32" s="83"/>
      <c r="C32" s="83"/>
      <c r="D32" s="83"/>
      <c r="E32" s="83"/>
      <c r="F32" s="83"/>
      <c r="G32" s="83"/>
      <c r="H32" s="83"/>
      <c r="I32" s="83"/>
    </row>
    <row r="33" spans="2:9" x14ac:dyDescent="0.25">
      <c r="B33" s="83"/>
      <c r="C33" s="83"/>
      <c r="D33" s="83"/>
      <c r="E33" s="83"/>
      <c r="F33" s="83"/>
      <c r="G33" s="83"/>
      <c r="H33" s="83"/>
      <c r="I33" s="83"/>
    </row>
    <row r="34" spans="2:9" x14ac:dyDescent="0.25">
      <c r="B34" s="83"/>
      <c r="C34" s="83"/>
      <c r="D34" s="83"/>
      <c r="E34" s="83"/>
      <c r="F34" s="83"/>
      <c r="G34" s="83"/>
      <c r="H34" s="83"/>
      <c r="I34" s="83"/>
    </row>
    <row r="35" spans="2:9" x14ac:dyDescent="0.25">
      <c r="B35" s="83"/>
      <c r="C35" s="83"/>
      <c r="D35" s="83"/>
      <c r="E35" s="83"/>
      <c r="F35" s="83"/>
      <c r="G35" s="83"/>
      <c r="H35" s="83"/>
      <c r="I35" s="83"/>
    </row>
    <row r="36" spans="2:9" x14ac:dyDescent="0.25">
      <c r="B36" s="83"/>
      <c r="C36" s="83"/>
      <c r="D36" s="83"/>
      <c r="E36" s="83"/>
      <c r="F36" s="83"/>
      <c r="G36" s="83"/>
      <c r="H36" s="83"/>
      <c r="I36" s="83"/>
    </row>
    <row r="37" spans="2:9" x14ac:dyDescent="0.25">
      <c r="B37" s="83"/>
      <c r="C37" s="83"/>
      <c r="D37" s="83"/>
      <c r="E37" s="83"/>
      <c r="F37" s="83"/>
      <c r="G37" s="83"/>
      <c r="H37" s="83"/>
      <c r="I37" s="83"/>
    </row>
    <row r="38" spans="2:9" x14ac:dyDescent="0.25">
      <c r="B38" s="83"/>
      <c r="C38" s="83"/>
      <c r="D38" s="83"/>
      <c r="E38" s="83"/>
      <c r="F38" s="83"/>
      <c r="G38" s="83"/>
      <c r="H38" s="83"/>
      <c r="I38" s="83"/>
    </row>
    <row r="39" spans="2:9" x14ac:dyDescent="0.25">
      <c r="B39" s="83"/>
      <c r="C39" s="83"/>
      <c r="D39" s="83"/>
      <c r="E39" s="83"/>
      <c r="F39" s="83"/>
      <c r="G39" s="83"/>
      <c r="H39" s="83"/>
      <c r="I39" s="83"/>
    </row>
    <row r="40" spans="2:9" x14ac:dyDescent="0.25">
      <c r="B40" s="83"/>
      <c r="C40" s="83"/>
      <c r="D40" s="83"/>
      <c r="E40" s="83"/>
      <c r="F40" s="83"/>
      <c r="G40" s="83"/>
      <c r="H40" s="83"/>
      <c r="I40" s="83"/>
    </row>
    <row r="41" spans="2:9" x14ac:dyDescent="0.25">
      <c r="B41" s="83"/>
      <c r="C41" s="83"/>
      <c r="D41" s="83"/>
      <c r="E41" s="83"/>
      <c r="F41" s="83"/>
      <c r="G41" s="83"/>
      <c r="H41" s="83"/>
      <c r="I41" s="83"/>
    </row>
    <row r="42" spans="2:9" x14ac:dyDescent="0.25">
      <c r="B42" s="83"/>
      <c r="C42" s="83"/>
      <c r="D42" s="83"/>
      <c r="E42" s="83"/>
      <c r="F42" s="83"/>
      <c r="G42" s="83"/>
      <c r="H42" s="83"/>
      <c r="I42" s="83"/>
    </row>
    <row r="43" spans="2:9" x14ac:dyDescent="0.25">
      <c r="B43" s="83"/>
      <c r="C43" s="83"/>
      <c r="D43" s="83"/>
      <c r="E43" s="83"/>
      <c r="F43" s="83"/>
      <c r="G43" s="83"/>
      <c r="H43" s="83"/>
      <c r="I43" s="83"/>
    </row>
    <row r="44" spans="2:9" x14ac:dyDescent="0.25">
      <c r="B44" s="83"/>
      <c r="C44" s="83"/>
      <c r="D44" s="83"/>
      <c r="E44" s="83"/>
      <c r="F44" s="83"/>
      <c r="G44" s="83"/>
      <c r="H44" s="83"/>
      <c r="I44" s="83"/>
    </row>
    <row r="45" spans="2:9" x14ac:dyDescent="0.25">
      <c r="B45" s="83"/>
      <c r="C45" s="83"/>
      <c r="D45" s="83"/>
      <c r="E45" s="83"/>
      <c r="F45" s="83"/>
      <c r="G45" s="83"/>
      <c r="H45" s="83"/>
      <c r="I45" s="83"/>
    </row>
    <row r="46" spans="2:9" x14ac:dyDescent="0.25">
      <c r="B46" s="83"/>
      <c r="C46" s="83"/>
      <c r="D46" s="83"/>
      <c r="E46" s="83"/>
      <c r="F46" s="83"/>
      <c r="G46" s="83"/>
      <c r="H46" s="83"/>
      <c r="I46" s="83"/>
    </row>
    <row r="47" spans="2:9" x14ac:dyDescent="0.25">
      <c r="B47" s="83"/>
      <c r="C47" s="83"/>
      <c r="D47" s="83"/>
      <c r="E47" s="83"/>
      <c r="F47" s="83"/>
      <c r="G47" s="83"/>
      <c r="H47" s="83"/>
      <c r="I47" s="83"/>
    </row>
    <row r="48" spans="2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1">
    <mergeCell ref="H1:I1"/>
  </mergeCells>
  <conditionalFormatting sqref="B1">
    <cfRule type="cellIs" dxfId="65" priority="1" operator="equal">
      <formula>"Incomplete"</formula>
    </cfRule>
    <cfRule type="cellIs" dxfId="64" priority="2" operator="equal">
      <formula>"Flag for Review"</formula>
    </cfRule>
    <cfRule type="cellIs" dxfId="63" priority="3" operator="equal">
      <formula>"Finished"</formula>
    </cfRule>
  </conditionalFormatting>
  <dataValidations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I186"/>
  <sheetViews>
    <sheetView workbookViewId="0"/>
  </sheetViews>
  <sheetFormatPr defaultColWidth="9.140625" defaultRowHeight="15" x14ac:dyDescent="0.25"/>
  <cols>
    <col min="1" max="1" width="8.7109375" style="29" customWidth="1"/>
    <col min="2" max="2" width="16.7109375" style="29" customWidth="1"/>
    <col min="3" max="9" width="9.42578125" style="29" customWidth="1"/>
    <col min="10" max="10" width="10.7109375" style="29" customWidth="1"/>
    <col min="11" max="16384" width="9.140625" style="29"/>
  </cols>
  <sheetData>
    <row r="1" spans="1:9" x14ac:dyDescent="0.25">
      <c r="A1" s="7">
        <v>7</v>
      </c>
      <c r="B1" s="41" t="s">
        <v>12</v>
      </c>
      <c r="C1" s="28"/>
      <c r="D1" s="28"/>
      <c r="E1" s="28"/>
      <c r="F1" s="28"/>
      <c r="G1" s="28"/>
      <c r="H1" s="215" t="s">
        <v>29</v>
      </c>
      <c r="I1" s="218"/>
    </row>
    <row r="2" spans="1:9" x14ac:dyDescent="0.25">
      <c r="A2" s="30"/>
      <c r="B2" s="26"/>
      <c r="C2" s="26"/>
      <c r="D2" s="26"/>
      <c r="E2" s="26"/>
      <c r="F2" s="26"/>
      <c r="G2" s="26"/>
      <c r="H2" s="26"/>
      <c r="I2" s="31"/>
    </row>
    <row r="3" spans="1:9" x14ac:dyDescent="0.25">
      <c r="A3" s="8" t="s">
        <v>13</v>
      </c>
      <c r="B3" s="24"/>
      <c r="C3" s="24"/>
      <c r="D3" s="24"/>
      <c r="E3" s="24"/>
      <c r="F3" s="24"/>
      <c r="G3" s="24"/>
      <c r="H3" s="24"/>
      <c r="I3" s="25"/>
    </row>
    <row r="4" spans="1:9" x14ac:dyDescent="0.25">
      <c r="A4" s="9">
        <f>INDEX('Point Grid'!B:B,MATCH($A$1,'Point Grid'!A:A,0))</f>
        <v>2.25</v>
      </c>
      <c r="B4" s="24"/>
      <c r="C4" s="24"/>
      <c r="D4" s="24"/>
      <c r="E4" s="24"/>
      <c r="F4" s="24"/>
      <c r="G4" s="24"/>
      <c r="H4" s="24"/>
      <c r="I4" s="25"/>
    </row>
    <row r="5" spans="1:9" x14ac:dyDescent="0.25">
      <c r="A5" s="50"/>
      <c r="B5" s="24"/>
      <c r="C5" s="24"/>
      <c r="D5" s="24"/>
      <c r="E5" s="24"/>
      <c r="F5" s="24"/>
      <c r="G5" s="24"/>
      <c r="H5" s="24"/>
      <c r="I5" s="25"/>
    </row>
    <row r="6" spans="1:9" x14ac:dyDescent="0.25">
      <c r="A6" s="35" t="s">
        <v>2</v>
      </c>
      <c r="B6" s="24" t="s">
        <v>161</v>
      </c>
      <c r="C6" s="24"/>
      <c r="D6" s="24"/>
      <c r="E6" s="24"/>
      <c r="F6" s="24"/>
      <c r="G6" s="24"/>
      <c r="H6" s="24"/>
      <c r="I6" s="25"/>
    </row>
    <row r="7" spans="1:9" ht="15.75" thickBot="1" x14ac:dyDescent="0.3">
      <c r="A7" s="9">
        <f>INDEX('Point Grid'!$C$8:$I$34,MATCH($A$1,'Point Grid'!$A$8:$A$34,0),MATCH(A6,'Point Grid'!$C$7:$I$7,0))</f>
        <v>0.75</v>
      </c>
      <c r="B7" s="24" t="s">
        <v>160</v>
      </c>
      <c r="C7" s="24"/>
      <c r="D7" s="24"/>
      <c r="E7" s="24"/>
      <c r="F7" s="24"/>
      <c r="G7" s="24"/>
      <c r="H7" s="24"/>
      <c r="I7" s="25"/>
    </row>
    <row r="8" spans="1:9" ht="15.75" thickBot="1" x14ac:dyDescent="0.3">
      <c r="A8" s="5"/>
      <c r="B8" s="24"/>
      <c r="C8" s="24"/>
      <c r="D8" s="24"/>
      <c r="E8" s="24"/>
      <c r="F8" s="24"/>
      <c r="G8" s="24"/>
      <c r="H8" s="24"/>
      <c r="I8" s="25"/>
    </row>
    <row r="9" spans="1:9" x14ac:dyDescent="0.25">
      <c r="A9" s="50"/>
      <c r="B9" s="24" t="s">
        <v>168</v>
      </c>
      <c r="C9" s="24"/>
      <c r="D9" s="24"/>
      <c r="E9" s="24"/>
      <c r="F9" s="24"/>
      <c r="G9" s="24"/>
      <c r="H9" s="24"/>
      <c r="I9" s="25"/>
    </row>
    <row r="10" spans="1:9" x14ac:dyDescent="0.25">
      <c r="A10" s="50"/>
      <c r="B10" s="24"/>
      <c r="C10" s="24"/>
      <c r="D10" s="24"/>
      <c r="E10" s="24"/>
      <c r="F10" s="24"/>
      <c r="G10" s="24"/>
      <c r="H10" s="24"/>
      <c r="I10" s="25"/>
    </row>
    <row r="11" spans="1:9" x14ac:dyDescent="0.25">
      <c r="A11" s="50"/>
      <c r="B11" s="48" t="s">
        <v>166</v>
      </c>
      <c r="C11" s="24"/>
      <c r="D11" s="24"/>
      <c r="E11" s="24"/>
      <c r="F11" s="24"/>
      <c r="G11" s="24"/>
      <c r="H11" s="24"/>
      <c r="I11" s="25"/>
    </row>
    <row r="12" spans="1:9" x14ac:dyDescent="0.25">
      <c r="A12" s="50"/>
      <c r="B12" s="48"/>
      <c r="C12" s="24"/>
      <c r="D12" s="24"/>
      <c r="E12" s="24"/>
      <c r="F12" s="24"/>
      <c r="G12" s="24"/>
      <c r="H12" s="24"/>
      <c r="I12" s="25"/>
    </row>
    <row r="13" spans="1:9" x14ac:dyDescent="0.25">
      <c r="A13" s="35"/>
      <c r="B13" s="48" t="s">
        <v>167</v>
      </c>
      <c r="C13" s="24"/>
      <c r="D13" s="24"/>
      <c r="E13" s="24"/>
      <c r="F13" s="24"/>
      <c r="G13" s="24"/>
      <c r="H13" s="24"/>
      <c r="I13" s="25"/>
    </row>
    <row r="14" spans="1:9" x14ac:dyDescent="0.25">
      <c r="A14" s="35"/>
      <c r="B14" s="48"/>
      <c r="C14" s="24"/>
      <c r="D14" s="24"/>
      <c r="E14" s="24"/>
      <c r="F14" s="24"/>
      <c r="G14" s="24"/>
      <c r="H14" s="24"/>
      <c r="I14" s="25"/>
    </row>
    <row r="15" spans="1:9" x14ac:dyDescent="0.25">
      <c r="A15" s="35" t="s">
        <v>3</v>
      </c>
      <c r="B15" s="24" t="s">
        <v>162</v>
      </c>
      <c r="C15" s="24"/>
      <c r="D15" s="24"/>
      <c r="E15" s="24"/>
      <c r="F15" s="24"/>
      <c r="G15" s="24"/>
      <c r="H15" s="24"/>
      <c r="I15" s="25"/>
    </row>
    <row r="16" spans="1:9" ht="15.75" thickBot="1" x14ac:dyDescent="0.3">
      <c r="A16" s="9">
        <f>INDEX('Point Grid'!$C$8:$I$34,MATCH($A$1,'Point Grid'!$A$8:$A$34,0),MATCH(A15,'Point Grid'!$C$7:$I$7,0))</f>
        <v>0.5</v>
      </c>
      <c r="B16" s="24" t="s">
        <v>163</v>
      </c>
      <c r="C16" s="24"/>
      <c r="D16" s="24"/>
      <c r="E16" s="24"/>
      <c r="F16" s="24"/>
      <c r="G16" s="24"/>
      <c r="H16" s="24"/>
      <c r="I16" s="25"/>
    </row>
    <row r="17" spans="1:9" ht="15.75" thickBot="1" x14ac:dyDescent="0.3">
      <c r="A17" s="5"/>
      <c r="B17" s="24"/>
      <c r="C17" s="24"/>
      <c r="D17" s="24"/>
      <c r="E17" s="24"/>
      <c r="F17" s="24"/>
      <c r="G17" s="24"/>
      <c r="H17" s="24"/>
      <c r="I17" s="25"/>
    </row>
    <row r="18" spans="1:9" x14ac:dyDescent="0.25">
      <c r="A18" s="35"/>
      <c r="B18" s="24"/>
      <c r="C18" s="24"/>
      <c r="D18" s="24"/>
      <c r="E18" s="24"/>
      <c r="F18" s="24"/>
      <c r="G18" s="24"/>
      <c r="H18" s="24"/>
      <c r="I18" s="25"/>
    </row>
    <row r="19" spans="1:9" x14ac:dyDescent="0.25">
      <c r="A19" s="9"/>
      <c r="B19" s="24"/>
      <c r="C19" s="24"/>
      <c r="D19" s="24"/>
      <c r="E19" s="24"/>
      <c r="F19" s="24"/>
      <c r="G19" s="24"/>
      <c r="H19" s="24"/>
      <c r="I19" s="25"/>
    </row>
    <row r="20" spans="1:9" x14ac:dyDescent="0.25">
      <c r="A20" s="35" t="s">
        <v>4</v>
      </c>
      <c r="B20" s="24" t="s">
        <v>164</v>
      </c>
      <c r="C20" s="24"/>
      <c r="D20" s="24"/>
      <c r="E20" s="24"/>
      <c r="F20" s="24"/>
      <c r="G20" s="24"/>
      <c r="H20" s="24"/>
      <c r="I20" s="25"/>
    </row>
    <row r="21" spans="1:9" ht="15.75" thickBot="1" x14ac:dyDescent="0.3">
      <c r="A21" s="9">
        <f>INDEX('Point Grid'!$C$8:$I$34,MATCH($A$1,'Point Grid'!$A$8:$A$34,0),MATCH(A20,'Point Grid'!$C$7:$I$7,0))</f>
        <v>1</v>
      </c>
      <c r="B21" s="24" t="s">
        <v>165</v>
      </c>
      <c r="C21" s="24"/>
      <c r="D21" s="24"/>
      <c r="E21" s="24"/>
      <c r="F21" s="24"/>
      <c r="G21" s="24"/>
      <c r="H21" s="24"/>
      <c r="I21" s="25"/>
    </row>
    <row r="22" spans="1:9" ht="15.75" thickBot="1" x14ac:dyDescent="0.3">
      <c r="A22" s="5"/>
      <c r="B22" s="24"/>
      <c r="C22" s="24"/>
      <c r="D22" s="24"/>
      <c r="E22" s="24"/>
      <c r="F22" s="24"/>
      <c r="G22" s="24"/>
      <c r="H22" s="24"/>
      <c r="I22" s="25"/>
    </row>
    <row r="23" spans="1:9" ht="15.75" thickBot="1" x14ac:dyDescent="0.3">
      <c r="A23" s="32"/>
      <c r="B23" s="81"/>
      <c r="C23" s="81"/>
      <c r="D23" s="81"/>
      <c r="E23" s="81"/>
      <c r="F23" s="81"/>
      <c r="G23" s="81"/>
      <c r="H23" s="81"/>
      <c r="I23" s="82"/>
    </row>
    <row r="24" spans="1:9" x14ac:dyDescent="0.25">
      <c r="B24" s="83"/>
      <c r="C24" s="83"/>
      <c r="D24" s="83"/>
      <c r="E24" s="83"/>
      <c r="F24" s="83"/>
      <c r="G24" s="83"/>
      <c r="H24" s="83"/>
      <c r="I24" s="83"/>
    </row>
    <row r="25" spans="1:9" x14ac:dyDescent="0.25">
      <c r="B25" s="83"/>
      <c r="C25" s="83"/>
      <c r="D25" s="83"/>
      <c r="E25" s="83"/>
      <c r="F25" s="83"/>
      <c r="G25" s="83"/>
      <c r="H25" s="83"/>
      <c r="I25" s="83"/>
    </row>
    <row r="26" spans="1:9" x14ac:dyDescent="0.25">
      <c r="B26" s="83"/>
      <c r="C26" s="83"/>
      <c r="D26" s="83"/>
      <c r="E26" s="83"/>
      <c r="F26" s="83"/>
      <c r="G26" s="83"/>
      <c r="H26" s="83"/>
      <c r="I26" s="83"/>
    </row>
    <row r="27" spans="1:9" x14ac:dyDescent="0.25">
      <c r="B27" s="83"/>
      <c r="C27" s="83"/>
      <c r="D27" s="83"/>
      <c r="E27" s="83"/>
      <c r="F27" s="83"/>
      <c r="G27" s="83"/>
      <c r="H27" s="83"/>
      <c r="I27" s="83"/>
    </row>
    <row r="28" spans="1:9" x14ac:dyDescent="0.25">
      <c r="B28" s="83"/>
      <c r="C28" s="83"/>
      <c r="D28" s="83"/>
      <c r="E28" s="83"/>
      <c r="F28" s="83"/>
      <c r="G28" s="83"/>
      <c r="H28" s="83"/>
      <c r="I28" s="83"/>
    </row>
    <row r="29" spans="1:9" x14ac:dyDescent="0.25">
      <c r="B29" s="83"/>
      <c r="C29" s="83"/>
      <c r="D29" s="83"/>
      <c r="E29" s="83"/>
      <c r="F29" s="83"/>
      <c r="G29" s="83"/>
      <c r="H29" s="83"/>
      <c r="I29" s="83"/>
    </row>
    <row r="30" spans="1:9" x14ac:dyDescent="0.25">
      <c r="B30" s="83"/>
      <c r="C30" s="83"/>
      <c r="D30" s="83"/>
      <c r="E30" s="83"/>
      <c r="F30" s="83"/>
      <c r="G30" s="83"/>
      <c r="H30" s="83"/>
      <c r="I30" s="83"/>
    </row>
    <row r="31" spans="1:9" x14ac:dyDescent="0.25">
      <c r="B31" s="83"/>
      <c r="C31" s="83"/>
      <c r="D31" s="83"/>
      <c r="E31" s="83"/>
      <c r="F31" s="83"/>
      <c r="G31" s="83"/>
      <c r="H31" s="83"/>
      <c r="I31" s="83"/>
    </row>
    <row r="32" spans="1:9" x14ac:dyDescent="0.25">
      <c r="B32" s="83"/>
      <c r="C32" s="83"/>
      <c r="D32" s="83"/>
      <c r="E32" s="83"/>
      <c r="F32" s="83"/>
      <c r="G32" s="83"/>
      <c r="H32" s="83"/>
      <c r="I32" s="83"/>
    </row>
    <row r="33" spans="2:9" x14ac:dyDescent="0.25">
      <c r="B33" s="83"/>
      <c r="C33" s="83"/>
      <c r="D33" s="83"/>
      <c r="E33" s="83"/>
      <c r="F33" s="83"/>
      <c r="G33" s="83"/>
      <c r="H33" s="83"/>
      <c r="I33" s="83"/>
    </row>
    <row r="34" spans="2:9" x14ac:dyDescent="0.25">
      <c r="B34" s="83"/>
      <c r="C34" s="83"/>
      <c r="D34" s="83"/>
      <c r="E34" s="83"/>
      <c r="F34" s="83"/>
      <c r="G34" s="83"/>
      <c r="H34" s="83"/>
      <c r="I34" s="83"/>
    </row>
    <row r="35" spans="2:9" x14ac:dyDescent="0.25">
      <c r="B35" s="83"/>
      <c r="C35" s="83"/>
      <c r="D35" s="83"/>
      <c r="E35" s="83"/>
      <c r="F35" s="83"/>
      <c r="G35" s="83"/>
      <c r="H35" s="83"/>
      <c r="I35" s="83"/>
    </row>
    <row r="36" spans="2:9" x14ac:dyDescent="0.25">
      <c r="B36" s="83"/>
      <c r="C36" s="83"/>
      <c r="D36" s="83"/>
      <c r="E36" s="83"/>
      <c r="F36" s="83"/>
      <c r="G36" s="83"/>
      <c r="H36" s="83"/>
      <c r="I36" s="83"/>
    </row>
    <row r="37" spans="2:9" x14ac:dyDescent="0.25">
      <c r="B37" s="83"/>
      <c r="C37" s="83"/>
      <c r="D37" s="83"/>
      <c r="E37" s="83"/>
      <c r="F37" s="83"/>
      <c r="G37" s="83"/>
      <c r="H37" s="83"/>
      <c r="I37" s="83"/>
    </row>
    <row r="38" spans="2:9" x14ac:dyDescent="0.25">
      <c r="B38" s="83"/>
      <c r="C38" s="83"/>
      <c r="D38" s="83"/>
      <c r="E38" s="83"/>
      <c r="F38" s="83"/>
      <c r="G38" s="83"/>
      <c r="H38" s="83"/>
      <c r="I38" s="83"/>
    </row>
    <row r="39" spans="2:9" x14ac:dyDescent="0.25">
      <c r="B39" s="83"/>
      <c r="C39" s="83"/>
      <c r="D39" s="83"/>
      <c r="E39" s="83"/>
      <c r="F39" s="83"/>
      <c r="G39" s="83"/>
      <c r="H39" s="83"/>
      <c r="I39" s="83"/>
    </row>
    <row r="40" spans="2:9" x14ac:dyDescent="0.25">
      <c r="B40" s="83"/>
      <c r="C40" s="83"/>
      <c r="D40" s="83"/>
      <c r="E40" s="83"/>
      <c r="F40" s="83"/>
      <c r="G40" s="83"/>
      <c r="H40" s="83"/>
      <c r="I40" s="83"/>
    </row>
    <row r="41" spans="2:9" x14ac:dyDescent="0.25">
      <c r="B41" s="83"/>
      <c r="C41" s="83"/>
      <c r="D41" s="83"/>
      <c r="E41" s="83"/>
      <c r="F41" s="83"/>
      <c r="G41" s="83"/>
      <c r="H41" s="83"/>
      <c r="I41" s="83"/>
    </row>
    <row r="42" spans="2:9" x14ac:dyDescent="0.25">
      <c r="B42" s="83"/>
      <c r="C42" s="83"/>
      <c r="D42" s="83"/>
      <c r="E42" s="83"/>
      <c r="F42" s="83"/>
      <c r="G42" s="83"/>
      <c r="H42" s="83"/>
      <c r="I42" s="83"/>
    </row>
    <row r="43" spans="2:9" x14ac:dyDescent="0.25">
      <c r="B43" s="83"/>
      <c r="C43" s="83"/>
      <c r="D43" s="83"/>
      <c r="E43" s="83"/>
      <c r="F43" s="83"/>
      <c r="G43" s="83"/>
      <c r="H43" s="83"/>
      <c r="I43" s="83"/>
    </row>
    <row r="44" spans="2:9" x14ac:dyDescent="0.25">
      <c r="B44" s="83"/>
      <c r="C44" s="83"/>
      <c r="D44" s="83"/>
      <c r="E44" s="83"/>
      <c r="F44" s="83"/>
      <c r="G44" s="83"/>
      <c r="H44" s="83"/>
      <c r="I44" s="83"/>
    </row>
    <row r="45" spans="2:9" x14ac:dyDescent="0.25">
      <c r="B45" s="83"/>
      <c r="C45" s="83"/>
      <c r="D45" s="83"/>
      <c r="E45" s="83"/>
      <c r="F45" s="83"/>
      <c r="G45" s="83"/>
      <c r="H45" s="83"/>
      <c r="I45" s="83"/>
    </row>
    <row r="46" spans="2:9" x14ac:dyDescent="0.25">
      <c r="B46" s="83"/>
      <c r="C46" s="83"/>
      <c r="D46" s="83"/>
      <c r="E46" s="83"/>
      <c r="F46" s="83"/>
      <c r="G46" s="83"/>
      <c r="H46" s="83"/>
      <c r="I46" s="83"/>
    </row>
    <row r="47" spans="2:9" x14ac:dyDescent="0.25">
      <c r="B47" s="83"/>
      <c r="C47" s="83"/>
      <c r="D47" s="83"/>
      <c r="E47" s="83"/>
      <c r="F47" s="83"/>
      <c r="G47" s="83"/>
      <c r="H47" s="83"/>
      <c r="I47" s="83"/>
    </row>
    <row r="48" spans="2:9" x14ac:dyDescent="0.25">
      <c r="B48" s="83"/>
      <c r="C48" s="83"/>
      <c r="D48" s="83"/>
      <c r="E48" s="83"/>
      <c r="F48" s="83"/>
      <c r="G48" s="83"/>
      <c r="H48" s="83"/>
      <c r="I48" s="83"/>
    </row>
    <row r="49" spans="2:9" x14ac:dyDescent="0.25">
      <c r="B49" s="83"/>
      <c r="C49" s="83"/>
      <c r="D49" s="83"/>
      <c r="E49" s="83"/>
      <c r="F49" s="83"/>
      <c r="G49" s="83"/>
      <c r="H49" s="83"/>
      <c r="I49" s="83"/>
    </row>
    <row r="50" spans="2:9" x14ac:dyDescent="0.25">
      <c r="B50" s="83"/>
      <c r="C50" s="83"/>
      <c r="D50" s="83"/>
      <c r="E50" s="83"/>
      <c r="F50" s="83"/>
      <c r="G50" s="83"/>
      <c r="H50" s="83"/>
      <c r="I50" s="83"/>
    </row>
    <row r="51" spans="2:9" x14ac:dyDescent="0.25">
      <c r="B51" s="83"/>
      <c r="C51" s="83"/>
      <c r="D51" s="83"/>
      <c r="E51" s="83"/>
      <c r="F51" s="83"/>
      <c r="G51" s="83"/>
      <c r="H51" s="83"/>
      <c r="I51" s="83"/>
    </row>
    <row r="52" spans="2:9" x14ac:dyDescent="0.25">
      <c r="B52" s="83"/>
      <c r="C52" s="83"/>
      <c r="D52" s="83"/>
      <c r="E52" s="83"/>
      <c r="F52" s="83"/>
      <c r="G52" s="83"/>
      <c r="H52" s="83"/>
      <c r="I52" s="83"/>
    </row>
    <row r="53" spans="2:9" x14ac:dyDescent="0.25">
      <c r="B53" s="83"/>
      <c r="C53" s="83"/>
      <c r="D53" s="83"/>
      <c r="E53" s="83"/>
      <c r="F53" s="83"/>
      <c r="G53" s="83"/>
      <c r="H53" s="83"/>
      <c r="I53" s="83"/>
    </row>
    <row r="54" spans="2:9" x14ac:dyDescent="0.25">
      <c r="B54" s="83"/>
      <c r="C54" s="83"/>
      <c r="D54" s="83"/>
      <c r="E54" s="83"/>
      <c r="F54" s="83"/>
      <c r="G54" s="83"/>
      <c r="H54" s="83"/>
      <c r="I54" s="83"/>
    </row>
    <row r="55" spans="2:9" x14ac:dyDescent="0.25">
      <c r="B55" s="83"/>
      <c r="C55" s="83"/>
      <c r="D55" s="83"/>
      <c r="E55" s="83"/>
      <c r="F55" s="83"/>
      <c r="G55" s="83"/>
      <c r="H55" s="83"/>
      <c r="I55" s="83"/>
    </row>
    <row r="56" spans="2:9" x14ac:dyDescent="0.25">
      <c r="B56" s="83"/>
      <c r="C56" s="83"/>
      <c r="D56" s="83"/>
      <c r="E56" s="83"/>
      <c r="F56" s="83"/>
      <c r="G56" s="83"/>
      <c r="H56" s="83"/>
      <c r="I56" s="83"/>
    </row>
    <row r="57" spans="2:9" x14ac:dyDescent="0.25">
      <c r="B57" s="83"/>
      <c r="C57" s="83"/>
      <c r="D57" s="83"/>
      <c r="E57" s="83"/>
      <c r="F57" s="83"/>
      <c r="G57" s="83"/>
      <c r="H57" s="83"/>
      <c r="I57" s="83"/>
    </row>
    <row r="58" spans="2:9" x14ac:dyDescent="0.25">
      <c r="B58" s="83"/>
      <c r="C58" s="83"/>
      <c r="D58" s="83"/>
      <c r="E58" s="83"/>
      <c r="F58" s="83"/>
      <c r="G58" s="83"/>
      <c r="H58" s="83"/>
      <c r="I58" s="83"/>
    </row>
    <row r="59" spans="2:9" x14ac:dyDescent="0.25">
      <c r="B59" s="83"/>
      <c r="C59" s="83"/>
      <c r="D59" s="83"/>
      <c r="E59" s="83"/>
      <c r="F59" s="83"/>
      <c r="G59" s="83"/>
      <c r="H59" s="83"/>
      <c r="I59" s="83"/>
    </row>
    <row r="60" spans="2:9" x14ac:dyDescent="0.25">
      <c r="B60" s="83"/>
      <c r="C60" s="83"/>
      <c r="D60" s="83"/>
      <c r="E60" s="83"/>
      <c r="F60" s="83"/>
      <c r="G60" s="83"/>
      <c r="H60" s="83"/>
      <c r="I60" s="83"/>
    </row>
    <row r="61" spans="2:9" x14ac:dyDescent="0.25">
      <c r="B61" s="83"/>
      <c r="C61" s="83"/>
      <c r="D61" s="83"/>
      <c r="E61" s="83"/>
      <c r="F61" s="83"/>
      <c r="G61" s="83"/>
      <c r="H61" s="83"/>
      <c r="I61" s="83"/>
    </row>
    <row r="62" spans="2:9" x14ac:dyDescent="0.25">
      <c r="B62" s="83"/>
      <c r="C62" s="83"/>
      <c r="D62" s="83"/>
      <c r="E62" s="83"/>
      <c r="F62" s="83"/>
      <c r="G62" s="83"/>
      <c r="H62" s="83"/>
      <c r="I62" s="83"/>
    </row>
    <row r="63" spans="2:9" x14ac:dyDescent="0.25">
      <c r="B63" s="83"/>
      <c r="C63" s="83"/>
      <c r="D63" s="83"/>
      <c r="E63" s="83"/>
      <c r="F63" s="83"/>
      <c r="G63" s="83"/>
      <c r="H63" s="83"/>
      <c r="I63" s="83"/>
    </row>
    <row r="64" spans="2:9" x14ac:dyDescent="0.25">
      <c r="B64" s="83"/>
      <c r="C64" s="83"/>
      <c r="D64" s="83"/>
      <c r="E64" s="83"/>
      <c r="F64" s="83"/>
      <c r="G64" s="83"/>
      <c r="H64" s="83"/>
      <c r="I64" s="83"/>
    </row>
    <row r="65" spans="2:9" x14ac:dyDescent="0.25">
      <c r="B65" s="83"/>
      <c r="C65" s="83"/>
      <c r="D65" s="83"/>
      <c r="E65" s="83"/>
      <c r="F65" s="83"/>
      <c r="G65" s="83"/>
      <c r="H65" s="83"/>
      <c r="I65" s="83"/>
    </row>
    <row r="66" spans="2:9" x14ac:dyDescent="0.25">
      <c r="B66" s="83"/>
      <c r="C66" s="83"/>
      <c r="D66" s="83"/>
      <c r="E66" s="83"/>
      <c r="F66" s="83"/>
      <c r="G66" s="83"/>
      <c r="H66" s="83"/>
      <c r="I66" s="83"/>
    </row>
    <row r="67" spans="2:9" x14ac:dyDescent="0.25">
      <c r="B67" s="83"/>
      <c r="C67" s="83"/>
      <c r="D67" s="83"/>
      <c r="E67" s="83"/>
      <c r="F67" s="83"/>
      <c r="G67" s="83"/>
      <c r="H67" s="83"/>
      <c r="I67" s="83"/>
    </row>
    <row r="68" spans="2:9" x14ac:dyDescent="0.25">
      <c r="B68" s="83"/>
      <c r="C68" s="83"/>
      <c r="D68" s="83"/>
      <c r="E68" s="83"/>
      <c r="F68" s="83"/>
      <c r="G68" s="83"/>
      <c r="H68" s="83"/>
      <c r="I68" s="83"/>
    </row>
    <row r="69" spans="2:9" x14ac:dyDescent="0.25">
      <c r="B69" s="83"/>
      <c r="C69" s="83"/>
      <c r="D69" s="83"/>
      <c r="E69" s="83"/>
      <c r="F69" s="83"/>
      <c r="G69" s="83"/>
      <c r="H69" s="83"/>
      <c r="I69" s="83"/>
    </row>
    <row r="70" spans="2:9" x14ac:dyDescent="0.25">
      <c r="B70" s="83"/>
      <c r="C70" s="83"/>
      <c r="D70" s="83"/>
      <c r="E70" s="83"/>
      <c r="F70" s="83"/>
      <c r="G70" s="83"/>
      <c r="H70" s="83"/>
      <c r="I70" s="83"/>
    </row>
    <row r="71" spans="2:9" x14ac:dyDescent="0.25">
      <c r="B71" s="83"/>
      <c r="C71" s="83"/>
      <c r="D71" s="83"/>
      <c r="E71" s="83"/>
      <c r="F71" s="83"/>
      <c r="G71" s="83"/>
      <c r="H71" s="83"/>
      <c r="I71" s="83"/>
    </row>
    <row r="72" spans="2:9" x14ac:dyDescent="0.25">
      <c r="B72" s="83"/>
      <c r="C72" s="83"/>
      <c r="D72" s="83"/>
      <c r="E72" s="83"/>
      <c r="F72" s="83"/>
      <c r="G72" s="83"/>
      <c r="H72" s="83"/>
      <c r="I72" s="83"/>
    </row>
    <row r="73" spans="2:9" x14ac:dyDescent="0.25">
      <c r="B73" s="83"/>
      <c r="C73" s="83"/>
      <c r="D73" s="83"/>
      <c r="E73" s="83"/>
      <c r="F73" s="83"/>
      <c r="G73" s="83"/>
      <c r="H73" s="83"/>
      <c r="I73" s="83"/>
    </row>
    <row r="74" spans="2:9" x14ac:dyDescent="0.25">
      <c r="B74" s="83"/>
      <c r="C74" s="83"/>
      <c r="D74" s="83"/>
      <c r="E74" s="83"/>
      <c r="F74" s="83"/>
      <c r="G74" s="83"/>
      <c r="H74" s="83"/>
      <c r="I74" s="83"/>
    </row>
    <row r="75" spans="2:9" x14ac:dyDescent="0.25">
      <c r="B75" s="83"/>
      <c r="C75" s="83"/>
      <c r="D75" s="83"/>
      <c r="E75" s="83"/>
      <c r="F75" s="83"/>
      <c r="G75" s="83"/>
      <c r="H75" s="83"/>
      <c r="I75" s="83"/>
    </row>
    <row r="76" spans="2:9" x14ac:dyDescent="0.25">
      <c r="B76" s="83"/>
      <c r="C76" s="83"/>
      <c r="D76" s="83"/>
      <c r="E76" s="83"/>
      <c r="F76" s="83"/>
      <c r="G76" s="83"/>
      <c r="H76" s="83"/>
      <c r="I76" s="83"/>
    </row>
    <row r="77" spans="2:9" x14ac:dyDescent="0.25">
      <c r="B77" s="83"/>
      <c r="C77" s="83"/>
      <c r="D77" s="83"/>
      <c r="E77" s="83"/>
      <c r="F77" s="83"/>
      <c r="G77" s="83"/>
      <c r="H77" s="83"/>
      <c r="I77" s="83"/>
    </row>
    <row r="78" spans="2:9" x14ac:dyDescent="0.25">
      <c r="B78" s="83"/>
      <c r="C78" s="83"/>
      <c r="D78" s="83"/>
      <c r="E78" s="83"/>
      <c r="F78" s="83"/>
      <c r="G78" s="83"/>
      <c r="H78" s="83"/>
      <c r="I78" s="83"/>
    </row>
    <row r="79" spans="2:9" x14ac:dyDescent="0.25">
      <c r="B79" s="83"/>
      <c r="C79" s="83"/>
      <c r="D79" s="83"/>
      <c r="E79" s="83"/>
      <c r="F79" s="83"/>
      <c r="G79" s="83"/>
      <c r="H79" s="83"/>
      <c r="I79" s="83"/>
    </row>
    <row r="80" spans="2:9" x14ac:dyDescent="0.25">
      <c r="B80" s="83"/>
      <c r="C80" s="83"/>
      <c r="D80" s="83"/>
      <c r="E80" s="83"/>
      <c r="F80" s="83"/>
      <c r="G80" s="83"/>
      <c r="H80" s="83"/>
      <c r="I80" s="83"/>
    </row>
    <row r="81" spans="2:9" x14ac:dyDescent="0.25">
      <c r="B81" s="83"/>
      <c r="C81" s="83"/>
      <c r="D81" s="83"/>
      <c r="E81" s="83"/>
      <c r="F81" s="83"/>
      <c r="G81" s="83"/>
      <c r="H81" s="83"/>
      <c r="I81" s="83"/>
    </row>
    <row r="82" spans="2:9" x14ac:dyDescent="0.25">
      <c r="B82" s="83"/>
      <c r="C82" s="83"/>
      <c r="D82" s="83"/>
      <c r="E82" s="83"/>
      <c r="F82" s="83"/>
      <c r="G82" s="83"/>
      <c r="H82" s="83"/>
      <c r="I82" s="83"/>
    </row>
    <row r="83" spans="2:9" x14ac:dyDescent="0.25">
      <c r="B83" s="83"/>
      <c r="C83" s="83"/>
      <c r="D83" s="83"/>
      <c r="E83" s="83"/>
      <c r="F83" s="83"/>
      <c r="G83" s="83"/>
      <c r="H83" s="83"/>
      <c r="I83" s="83"/>
    </row>
    <row r="84" spans="2:9" x14ac:dyDescent="0.25">
      <c r="B84" s="83"/>
      <c r="C84" s="83"/>
      <c r="D84" s="83"/>
      <c r="E84" s="83"/>
      <c r="F84" s="83"/>
      <c r="G84" s="83"/>
      <c r="H84" s="83"/>
      <c r="I84" s="83"/>
    </row>
    <row r="85" spans="2:9" x14ac:dyDescent="0.25">
      <c r="B85" s="83"/>
      <c r="C85" s="83"/>
      <c r="D85" s="83"/>
      <c r="E85" s="83"/>
      <c r="F85" s="83"/>
      <c r="G85" s="83"/>
      <c r="H85" s="83"/>
      <c r="I85" s="83"/>
    </row>
    <row r="86" spans="2:9" x14ac:dyDescent="0.25">
      <c r="B86" s="83"/>
      <c r="C86" s="83"/>
      <c r="D86" s="83"/>
      <c r="E86" s="83"/>
      <c r="F86" s="83"/>
      <c r="G86" s="83"/>
      <c r="H86" s="83"/>
      <c r="I86" s="83"/>
    </row>
    <row r="87" spans="2:9" x14ac:dyDescent="0.25">
      <c r="B87" s="83"/>
      <c r="C87" s="83"/>
      <c r="D87" s="83"/>
      <c r="E87" s="83"/>
      <c r="F87" s="83"/>
      <c r="G87" s="83"/>
      <c r="H87" s="83"/>
      <c r="I87" s="83"/>
    </row>
    <row r="88" spans="2:9" x14ac:dyDescent="0.25">
      <c r="B88" s="83"/>
      <c r="C88" s="83"/>
      <c r="D88" s="83"/>
      <c r="E88" s="83"/>
      <c r="F88" s="83"/>
      <c r="G88" s="83"/>
      <c r="H88" s="83"/>
      <c r="I88" s="83"/>
    </row>
    <row r="89" spans="2:9" x14ac:dyDescent="0.25">
      <c r="B89" s="83"/>
      <c r="C89" s="83"/>
      <c r="D89" s="83"/>
      <c r="E89" s="83"/>
      <c r="F89" s="83"/>
      <c r="G89" s="83"/>
      <c r="H89" s="83"/>
      <c r="I89" s="83"/>
    </row>
    <row r="90" spans="2:9" x14ac:dyDescent="0.25">
      <c r="B90" s="83"/>
      <c r="C90" s="83"/>
      <c r="D90" s="83"/>
      <c r="E90" s="83"/>
      <c r="F90" s="83"/>
      <c r="G90" s="83"/>
      <c r="H90" s="83"/>
      <c r="I90" s="83"/>
    </row>
    <row r="91" spans="2:9" x14ac:dyDescent="0.25">
      <c r="B91" s="83"/>
      <c r="C91" s="83"/>
      <c r="D91" s="83"/>
      <c r="E91" s="83"/>
      <c r="F91" s="83"/>
      <c r="G91" s="83"/>
      <c r="H91" s="83"/>
      <c r="I91" s="83"/>
    </row>
    <row r="92" spans="2:9" x14ac:dyDescent="0.25">
      <c r="B92" s="83"/>
      <c r="C92" s="83"/>
      <c r="D92" s="83"/>
      <c r="E92" s="83"/>
      <c r="F92" s="83"/>
      <c r="G92" s="83"/>
      <c r="H92" s="83"/>
      <c r="I92" s="83"/>
    </row>
    <row r="93" spans="2:9" x14ac:dyDescent="0.25">
      <c r="B93" s="83"/>
      <c r="C93" s="83"/>
      <c r="D93" s="83"/>
      <c r="E93" s="83"/>
      <c r="F93" s="83"/>
      <c r="G93" s="83"/>
      <c r="H93" s="83"/>
      <c r="I93" s="83"/>
    </row>
    <row r="94" spans="2:9" x14ac:dyDescent="0.25">
      <c r="B94" s="83"/>
      <c r="C94" s="83"/>
      <c r="D94" s="83"/>
      <c r="E94" s="83"/>
      <c r="F94" s="83"/>
      <c r="G94" s="83"/>
      <c r="H94" s="83"/>
      <c r="I94" s="83"/>
    </row>
    <row r="95" spans="2:9" x14ac:dyDescent="0.25">
      <c r="B95" s="83"/>
      <c r="C95" s="83"/>
      <c r="D95" s="83"/>
      <c r="E95" s="83"/>
      <c r="F95" s="83"/>
      <c r="G95" s="83"/>
      <c r="H95" s="83"/>
      <c r="I95" s="83"/>
    </row>
    <row r="96" spans="2:9" x14ac:dyDescent="0.25">
      <c r="B96" s="83"/>
      <c r="C96" s="83"/>
      <c r="D96" s="83"/>
      <c r="E96" s="83"/>
      <c r="F96" s="83"/>
      <c r="G96" s="83"/>
      <c r="H96" s="83"/>
      <c r="I96" s="83"/>
    </row>
    <row r="97" spans="2:9" x14ac:dyDescent="0.25">
      <c r="B97" s="83"/>
      <c r="C97" s="83"/>
      <c r="D97" s="83"/>
      <c r="E97" s="83"/>
      <c r="F97" s="83"/>
      <c r="G97" s="83"/>
      <c r="H97" s="83"/>
      <c r="I97" s="83"/>
    </row>
    <row r="98" spans="2:9" x14ac:dyDescent="0.25">
      <c r="B98" s="83"/>
      <c r="C98" s="83"/>
      <c r="D98" s="83"/>
      <c r="E98" s="83"/>
      <c r="F98" s="83"/>
      <c r="G98" s="83"/>
      <c r="H98" s="83"/>
      <c r="I98" s="83"/>
    </row>
    <row r="99" spans="2:9" x14ac:dyDescent="0.25">
      <c r="B99" s="83"/>
      <c r="C99" s="83"/>
      <c r="D99" s="83"/>
      <c r="E99" s="83"/>
      <c r="F99" s="83"/>
      <c r="G99" s="83"/>
      <c r="H99" s="83"/>
      <c r="I99" s="83"/>
    </row>
    <row r="100" spans="2:9" x14ac:dyDescent="0.25">
      <c r="B100" s="83"/>
      <c r="C100" s="83"/>
      <c r="D100" s="83"/>
      <c r="E100" s="83"/>
      <c r="F100" s="83"/>
      <c r="G100" s="83"/>
      <c r="H100" s="83"/>
      <c r="I100" s="83"/>
    </row>
    <row r="101" spans="2:9" x14ac:dyDescent="0.25">
      <c r="B101" s="83"/>
      <c r="C101" s="83"/>
      <c r="D101" s="83"/>
      <c r="E101" s="83"/>
      <c r="F101" s="83"/>
      <c r="G101" s="83"/>
      <c r="H101" s="83"/>
      <c r="I101" s="83"/>
    </row>
    <row r="102" spans="2:9" x14ac:dyDescent="0.25">
      <c r="B102" s="83"/>
      <c r="C102" s="83"/>
      <c r="D102" s="83"/>
      <c r="E102" s="83"/>
      <c r="F102" s="83"/>
      <c r="G102" s="83"/>
      <c r="H102" s="83"/>
      <c r="I102" s="83"/>
    </row>
    <row r="103" spans="2:9" x14ac:dyDescent="0.25">
      <c r="B103" s="83"/>
      <c r="C103" s="83"/>
      <c r="D103" s="83"/>
      <c r="E103" s="83"/>
      <c r="F103" s="83"/>
      <c r="G103" s="83"/>
      <c r="H103" s="83"/>
      <c r="I103" s="83"/>
    </row>
    <row r="104" spans="2:9" x14ac:dyDescent="0.25">
      <c r="B104" s="83"/>
      <c r="C104" s="83"/>
      <c r="D104" s="83"/>
      <c r="E104" s="83"/>
      <c r="F104" s="83"/>
      <c r="G104" s="83"/>
      <c r="H104" s="83"/>
      <c r="I104" s="83"/>
    </row>
    <row r="105" spans="2:9" x14ac:dyDescent="0.25">
      <c r="B105" s="83"/>
      <c r="C105" s="83"/>
      <c r="D105" s="83"/>
      <c r="E105" s="83"/>
      <c r="F105" s="83"/>
      <c r="G105" s="83"/>
      <c r="H105" s="83"/>
      <c r="I105" s="83"/>
    </row>
    <row r="106" spans="2:9" x14ac:dyDescent="0.25">
      <c r="B106" s="83"/>
      <c r="C106" s="83"/>
      <c r="D106" s="83"/>
      <c r="E106" s="83"/>
      <c r="F106" s="83"/>
      <c r="G106" s="83"/>
      <c r="H106" s="83"/>
      <c r="I106" s="83"/>
    </row>
    <row r="107" spans="2:9" x14ac:dyDescent="0.25">
      <c r="B107" s="83"/>
      <c r="C107" s="83"/>
      <c r="D107" s="83"/>
      <c r="E107" s="83"/>
      <c r="F107" s="83"/>
      <c r="G107" s="83"/>
      <c r="H107" s="83"/>
      <c r="I107" s="83"/>
    </row>
    <row r="108" spans="2:9" x14ac:dyDescent="0.25">
      <c r="B108" s="83"/>
      <c r="C108" s="83"/>
      <c r="D108" s="83"/>
      <c r="E108" s="83"/>
      <c r="F108" s="83"/>
      <c r="G108" s="83"/>
      <c r="H108" s="83"/>
      <c r="I108" s="83"/>
    </row>
    <row r="109" spans="2:9" x14ac:dyDescent="0.25">
      <c r="B109" s="83"/>
      <c r="C109" s="83"/>
      <c r="D109" s="83"/>
      <c r="E109" s="83"/>
      <c r="F109" s="83"/>
      <c r="G109" s="83"/>
      <c r="H109" s="83"/>
      <c r="I109" s="83"/>
    </row>
    <row r="110" spans="2:9" x14ac:dyDescent="0.25">
      <c r="B110" s="83"/>
      <c r="C110" s="83"/>
      <c r="D110" s="83"/>
      <c r="E110" s="83"/>
      <c r="F110" s="83"/>
      <c r="G110" s="83"/>
      <c r="H110" s="83"/>
      <c r="I110" s="83"/>
    </row>
    <row r="111" spans="2:9" x14ac:dyDescent="0.25">
      <c r="B111" s="83"/>
      <c r="C111" s="83"/>
      <c r="D111" s="83"/>
      <c r="E111" s="83"/>
      <c r="F111" s="83"/>
      <c r="G111" s="83"/>
      <c r="H111" s="83"/>
      <c r="I111" s="83"/>
    </row>
    <row r="112" spans="2:9" x14ac:dyDescent="0.25">
      <c r="B112" s="83"/>
      <c r="C112" s="83"/>
      <c r="D112" s="83"/>
      <c r="E112" s="83"/>
      <c r="F112" s="83"/>
      <c r="G112" s="83"/>
      <c r="H112" s="83"/>
      <c r="I112" s="83"/>
    </row>
    <row r="113" spans="2:9" x14ac:dyDescent="0.25">
      <c r="B113" s="83"/>
      <c r="C113" s="83"/>
      <c r="D113" s="83"/>
      <c r="E113" s="83"/>
      <c r="F113" s="83"/>
      <c r="G113" s="83"/>
      <c r="H113" s="83"/>
      <c r="I113" s="83"/>
    </row>
    <row r="114" spans="2:9" x14ac:dyDescent="0.25">
      <c r="B114" s="83"/>
      <c r="C114" s="83"/>
      <c r="D114" s="83"/>
      <c r="E114" s="83"/>
      <c r="F114" s="83"/>
      <c r="G114" s="83"/>
      <c r="H114" s="83"/>
      <c r="I114" s="83"/>
    </row>
    <row r="115" spans="2:9" x14ac:dyDescent="0.25">
      <c r="B115" s="83"/>
      <c r="C115" s="83"/>
      <c r="D115" s="83"/>
      <c r="E115" s="83"/>
      <c r="F115" s="83"/>
      <c r="G115" s="83"/>
      <c r="H115" s="83"/>
      <c r="I115" s="83"/>
    </row>
    <row r="116" spans="2:9" x14ac:dyDescent="0.25">
      <c r="B116" s="83"/>
      <c r="C116" s="83"/>
      <c r="D116" s="83"/>
      <c r="E116" s="83"/>
      <c r="F116" s="83"/>
      <c r="G116" s="83"/>
      <c r="H116" s="83"/>
      <c r="I116" s="83"/>
    </row>
    <row r="117" spans="2:9" x14ac:dyDescent="0.25">
      <c r="B117" s="83"/>
      <c r="C117" s="83"/>
      <c r="D117" s="83"/>
      <c r="E117" s="83"/>
      <c r="F117" s="83"/>
      <c r="G117" s="83"/>
      <c r="H117" s="83"/>
      <c r="I117" s="83"/>
    </row>
    <row r="118" spans="2:9" x14ac:dyDescent="0.25">
      <c r="B118" s="83"/>
      <c r="C118" s="83"/>
      <c r="D118" s="83"/>
      <c r="E118" s="83"/>
      <c r="F118" s="83"/>
      <c r="G118" s="83"/>
      <c r="H118" s="83"/>
      <c r="I118" s="83"/>
    </row>
    <row r="119" spans="2:9" x14ac:dyDescent="0.25">
      <c r="B119" s="83"/>
      <c r="C119" s="83"/>
      <c r="D119" s="83"/>
      <c r="E119" s="83"/>
      <c r="F119" s="83"/>
      <c r="G119" s="83"/>
      <c r="H119" s="83"/>
      <c r="I119" s="83"/>
    </row>
    <row r="120" spans="2:9" x14ac:dyDescent="0.25">
      <c r="B120" s="83"/>
      <c r="C120" s="83"/>
      <c r="D120" s="83"/>
      <c r="E120" s="83"/>
      <c r="F120" s="83"/>
      <c r="G120" s="83"/>
      <c r="H120" s="83"/>
      <c r="I120" s="83"/>
    </row>
    <row r="121" spans="2:9" x14ac:dyDescent="0.25">
      <c r="B121" s="83"/>
      <c r="C121" s="83"/>
      <c r="D121" s="83"/>
      <c r="E121" s="83"/>
      <c r="F121" s="83"/>
      <c r="G121" s="83"/>
      <c r="H121" s="83"/>
      <c r="I121" s="83"/>
    </row>
    <row r="122" spans="2:9" x14ac:dyDescent="0.25">
      <c r="B122" s="83"/>
      <c r="C122" s="83"/>
      <c r="D122" s="83"/>
      <c r="E122" s="83"/>
      <c r="F122" s="83"/>
      <c r="G122" s="83"/>
      <c r="H122" s="83"/>
      <c r="I122" s="83"/>
    </row>
    <row r="123" spans="2:9" x14ac:dyDescent="0.25">
      <c r="B123" s="83"/>
      <c r="C123" s="83"/>
      <c r="D123" s="83"/>
      <c r="E123" s="83"/>
      <c r="F123" s="83"/>
      <c r="G123" s="83"/>
      <c r="H123" s="83"/>
      <c r="I123" s="83"/>
    </row>
    <row r="124" spans="2:9" x14ac:dyDescent="0.25">
      <c r="B124" s="83"/>
      <c r="C124" s="83"/>
      <c r="D124" s="83"/>
      <c r="E124" s="83"/>
      <c r="F124" s="83"/>
      <c r="G124" s="83"/>
      <c r="H124" s="83"/>
      <c r="I124" s="83"/>
    </row>
    <row r="125" spans="2:9" x14ac:dyDescent="0.25">
      <c r="B125" s="83"/>
      <c r="C125" s="83"/>
      <c r="D125" s="83"/>
      <c r="E125" s="83"/>
      <c r="F125" s="83"/>
      <c r="G125" s="83"/>
      <c r="H125" s="83"/>
      <c r="I125" s="83"/>
    </row>
    <row r="126" spans="2:9" x14ac:dyDescent="0.25">
      <c r="B126" s="83"/>
      <c r="C126" s="83"/>
      <c r="D126" s="83"/>
      <c r="E126" s="83"/>
      <c r="F126" s="83"/>
      <c r="G126" s="83"/>
      <c r="H126" s="83"/>
      <c r="I126" s="83"/>
    </row>
    <row r="127" spans="2:9" x14ac:dyDescent="0.25">
      <c r="B127" s="83"/>
      <c r="C127" s="83"/>
      <c r="D127" s="83"/>
      <c r="E127" s="83"/>
      <c r="F127" s="83"/>
      <c r="G127" s="83"/>
      <c r="H127" s="83"/>
      <c r="I127" s="83"/>
    </row>
    <row r="128" spans="2:9" x14ac:dyDescent="0.25">
      <c r="B128" s="83"/>
      <c r="C128" s="83"/>
      <c r="D128" s="83"/>
      <c r="E128" s="83"/>
      <c r="F128" s="83"/>
      <c r="G128" s="83"/>
      <c r="H128" s="83"/>
      <c r="I128" s="83"/>
    </row>
    <row r="129" spans="2:9" x14ac:dyDescent="0.25">
      <c r="B129" s="83"/>
      <c r="C129" s="83"/>
      <c r="D129" s="83"/>
      <c r="E129" s="83"/>
      <c r="F129" s="83"/>
      <c r="G129" s="83"/>
      <c r="H129" s="83"/>
      <c r="I129" s="83"/>
    </row>
    <row r="130" spans="2:9" x14ac:dyDescent="0.25">
      <c r="B130" s="83"/>
      <c r="C130" s="83"/>
      <c r="D130" s="83"/>
      <c r="E130" s="83"/>
      <c r="F130" s="83"/>
      <c r="G130" s="83"/>
      <c r="H130" s="83"/>
      <c r="I130" s="83"/>
    </row>
    <row r="131" spans="2:9" x14ac:dyDescent="0.25">
      <c r="B131" s="83"/>
      <c r="C131" s="83"/>
      <c r="D131" s="83"/>
      <c r="E131" s="83"/>
      <c r="F131" s="83"/>
      <c r="G131" s="83"/>
      <c r="H131" s="83"/>
      <c r="I131" s="83"/>
    </row>
    <row r="132" spans="2:9" x14ac:dyDescent="0.25">
      <c r="B132" s="83"/>
      <c r="C132" s="83"/>
      <c r="D132" s="83"/>
      <c r="E132" s="83"/>
      <c r="F132" s="83"/>
      <c r="G132" s="83"/>
      <c r="H132" s="83"/>
      <c r="I132" s="83"/>
    </row>
    <row r="133" spans="2:9" x14ac:dyDescent="0.25">
      <c r="B133" s="83"/>
      <c r="C133" s="83"/>
      <c r="D133" s="83"/>
      <c r="E133" s="83"/>
      <c r="F133" s="83"/>
      <c r="G133" s="83"/>
      <c r="H133" s="83"/>
      <c r="I133" s="83"/>
    </row>
    <row r="134" spans="2:9" x14ac:dyDescent="0.25">
      <c r="B134" s="83"/>
      <c r="C134" s="83"/>
      <c r="D134" s="83"/>
      <c r="E134" s="83"/>
      <c r="F134" s="83"/>
      <c r="G134" s="83"/>
      <c r="H134" s="83"/>
      <c r="I134" s="83"/>
    </row>
    <row r="135" spans="2:9" x14ac:dyDescent="0.25">
      <c r="B135" s="83"/>
      <c r="C135" s="83"/>
      <c r="D135" s="83"/>
      <c r="E135" s="83"/>
      <c r="F135" s="83"/>
      <c r="G135" s="83"/>
      <c r="H135" s="83"/>
      <c r="I135" s="83"/>
    </row>
    <row r="136" spans="2:9" x14ac:dyDescent="0.25">
      <c r="B136" s="83"/>
      <c r="C136" s="83"/>
      <c r="D136" s="83"/>
      <c r="E136" s="83"/>
      <c r="F136" s="83"/>
      <c r="G136" s="83"/>
      <c r="H136" s="83"/>
      <c r="I136" s="83"/>
    </row>
    <row r="137" spans="2:9" x14ac:dyDescent="0.25">
      <c r="B137" s="83"/>
      <c r="C137" s="83"/>
      <c r="D137" s="83"/>
      <c r="E137" s="83"/>
      <c r="F137" s="83"/>
      <c r="G137" s="83"/>
      <c r="H137" s="83"/>
      <c r="I137" s="83"/>
    </row>
    <row r="138" spans="2:9" x14ac:dyDescent="0.25">
      <c r="B138" s="83"/>
      <c r="C138" s="83"/>
      <c r="D138" s="83"/>
      <c r="E138" s="83"/>
      <c r="F138" s="83"/>
      <c r="G138" s="83"/>
      <c r="H138" s="83"/>
      <c r="I138" s="83"/>
    </row>
    <row r="139" spans="2:9" x14ac:dyDescent="0.25">
      <c r="B139" s="83"/>
      <c r="C139" s="83"/>
      <c r="D139" s="83"/>
      <c r="E139" s="83"/>
      <c r="F139" s="83"/>
      <c r="G139" s="83"/>
      <c r="H139" s="83"/>
      <c r="I139" s="83"/>
    </row>
    <row r="140" spans="2:9" x14ac:dyDescent="0.25">
      <c r="B140" s="83"/>
      <c r="C140" s="83"/>
      <c r="D140" s="83"/>
      <c r="E140" s="83"/>
      <c r="F140" s="83"/>
      <c r="G140" s="83"/>
      <c r="H140" s="83"/>
      <c r="I140" s="83"/>
    </row>
    <row r="141" spans="2:9" x14ac:dyDescent="0.25">
      <c r="B141" s="83"/>
      <c r="C141" s="83"/>
      <c r="D141" s="83"/>
      <c r="E141" s="83"/>
      <c r="F141" s="83"/>
      <c r="G141" s="83"/>
      <c r="H141" s="83"/>
      <c r="I141" s="83"/>
    </row>
    <row r="142" spans="2:9" x14ac:dyDescent="0.25">
      <c r="B142" s="83"/>
      <c r="C142" s="83"/>
      <c r="D142" s="83"/>
      <c r="E142" s="83"/>
      <c r="F142" s="83"/>
      <c r="G142" s="83"/>
      <c r="H142" s="83"/>
      <c r="I142" s="83"/>
    </row>
    <row r="143" spans="2:9" x14ac:dyDescent="0.25">
      <c r="B143" s="83"/>
      <c r="C143" s="83"/>
      <c r="D143" s="83"/>
      <c r="E143" s="83"/>
      <c r="F143" s="83"/>
      <c r="G143" s="83"/>
      <c r="H143" s="83"/>
      <c r="I143" s="83"/>
    </row>
    <row r="144" spans="2:9" x14ac:dyDescent="0.25">
      <c r="B144" s="83"/>
      <c r="C144" s="83"/>
      <c r="D144" s="83"/>
      <c r="E144" s="83"/>
      <c r="F144" s="83"/>
      <c r="G144" s="83"/>
      <c r="H144" s="83"/>
      <c r="I144" s="83"/>
    </row>
    <row r="145" spans="2:9" x14ac:dyDescent="0.25">
      <c r="B145" s="83"/>
      <c r="C145" s="83"/>
      <c r="D145" s="83"/>
      <c r="E145" s="83"/>
      <c r="F145" s="83"/>
      <c r="G145" s="83"/>
      <c r="H145" s="83"/>
      <c r="I145" s="83"/>
    </row>
    <row r="146" spans="2:9" x14ac:dyDescent="0.25">
      <c r="B146" s="83"/>
      <c r="C146" s="83"/>
      <c r="D146" s="83"/>
      <c r="E146" s="83"/>
      <c r="F146" s="83"/>
      <c r="G146" s="83"/>
      <c r="H146" s="83"/>
      <c r="I146" s="83"/>
    </row>
    <row r="147" spans="2:9" x14ac:dyDescent="0.25">
      <c r="B147" s="83"/>
      <c r="C147" s="83"/>
      <c r="D147" s="83"/>
      <c r="E147" s="83"/>
      <c r="F147" s="83"/>
      <c r="G147" s="83"/>
      <c r="H147" s="83"/>
      <c r="I147" s="83"/>
    </row>
    <row r="148" spans="2:9" x14ac:dyDescent="0.25">
      <c r="B148" s="83"/>
      <c r="C148" s="83"/>
      <c r="D148" s="83"/>
      <c r="E148" s="83"/>
      <c r="F148" s="83"/>
      <c r="G148" s="83"/>
      <c r="H148" s="83"/>
      <c r="I148" s="83"/>
    </row>
    <row r="149" spans="2:9" x14ac:dyDescent="0.25">
      <c r="B149" s="83"/>
      <c r="C149" s="83"/>
      <c r="D149" s="83"/>
      <c r="E149" s="83"/>
      <c r="F149" s="83"/>
      <c r="G149" s="83"/>
      <c r="H149" s="83"/>
      <c r="I149" s="83"/>
    </row>
    <row r="150" spans="2:9" x14ac:dyDescent="0.25">
      <c r="B150" s="83"/>
      <c r="C150" s="83"/>
      <c r="D150" s="83"/>
      <c r="E150" s="83"/>
      <c r="F150" s="83"/>
      <c r="G150" s="83"/>
      <c r="H150" s="83"/>
      <c r="I150" s="83"/>
    </row>
    <row r="151" spans="2:9" x14ac:dyDescent="0.25">
      <c r="B151" s="83"/>
      <c r="C151" s="83"/>
      <c r="D151" s="83"/>
      <c r="E151" s="83"/>
      <c r="F151" s="83"/>
      <c r="G151" s="83"/>
      <c r="H151" s="83"/>
      <c r="I151" s="83"/>
    </row>
    <row r="152" spans="2:9" x14ac:dyDescent="0.25">
      <c r="B152" s="83"/>
      <c r="C152" s="83"/>
      <c r="D152" s="83"/>
      <c r="E152" s="83"/>
      <c r="F152" s="83"/>
      <c r="G152" s="83"/>
      <c r="H152" s="83"/>
      <c r="I152" s="83"/>
    </row>
    <row r="153" spans="2:9" x14ac:dyDescent="0.25">
      <c r="B153" s="83"/>
      <c r="C153" s="83"/>
      <c r="D153" s="83"/>
      <c r="E153" s="83"/>
      <c r="F153" s="83"/>
      <c r="G153" s="83"/>
      <c r="H153" s="83"/>
      <c r="I153" s="83"/>
    </row>
    <row r="154" spans="2:9" x14ac:dyDescent="0.25">
      <c r="B154" s="83"/>
      <c r="C154" s="83"/>
      <c r="D154" s="83"/>
      <c r="E154" s="83"/>
      <c r="F154" s="83"/>
      <c r="G154" s="83"/>
      <c r="H154" s="83"/>
      <c r="I154" s="83"/>
    </row>
    <row r="155" spans="2:9" x14ac:dyDescent="0.25">
      <c r="B155" s="83"/>
      <c r="C155" s="83"/>
      <c r="D155" s="83"/>
      <c r="E155" s="83"/>
      <c r="F155" s="83"/>
      <c r="G155" s="83"/>
      <c r="H155" s="83"/>
      <c r="I155" s="83"/>
    </row>
    <row r="156" spans="2:9" x14ac:dyDescent="0.25">
      <c r="B156" s="83"/>
      <c r="C156" s="83"/>
      <c r="D156" s="83"/>
      <c r="E156" s="83"/>
      <c r="F156" s="83"/>
      <c r="G156" s="83"/>
      <c r="H156" s="83"/>
      <c r="I156" s="83"/>
    </row>
    <row r="157" spans="2:9" x14ac:dyDescent="0.25">
      <c r="B157" s="83"/>
      <c r="C157" s="83"/>
      <c r="D157" s="83"/>
      <c r="E157" s="83"/>
      <c r="F157" s="83"/>
      <c r="G157" s="83"/>
      <c r="H157" s="83"/>
      <c r="I157" s="83"/>
    </row>
    <row r="158" spans="2:9" x14ac:dyDescent="0.25">
      <c r="B158" s="83"/>
      <c r="C158" s="83"/>
      <c r="D158" s="83"/>
      <c r="E158" s="83"/>
      <c r="F158" s="83"/>
      <c r="G158" s="83"/>
      <c r="H158" s="83"/>
      <c r="I158" s="83"/>
    </row>
    <row r="159" spans="2:9" x14ac:dyDescent="0.25">
      <c r="B159" s="83"/>
      <c r="C159" s="83"/>
      <c r="D159" s="83"/>
      <c r="E159" s="83"/>
      <c r="F159" s="83"/>
      <c r="G159" s="83"/>
      <c r="H159" s="83"/>
      <c r="I159" s="83"/>
    </row>
    <row r="160" spans="2:9" x14ac:dyDescent="0.25">
      <c r="B160" s="83"/>
      <c r="C160" s="83"/>
      <c r="D160" s="83"/>
      <c r="E160" s="83"/>
      <c r="F160" s="83"/>
      <c r="G160" s="83"/>
      <c r="H160" s="83"/>
      <c r="I160" s="83"/>
    </row>
    <row r="161" spans="2:9" x14ac:dyDescent="0.25">
      <c r="B161" s="83"/>
      <c r="C161" s="83"/>
      <c r="D161" s="83"/>
      <c r="E161" s="83"/>
      <c r="F161" s="83"/>
      <c r="G161" s="83"/>
      <c r="H161" s="83"/>
      <c r="I161" s="83"/>
    </row>
    <row r="162" spans="2:9" x14ac:dyDescent="0.25">
      <c r="B162" s="83"/>
      <c r="C162" s="83"/>
      <c r="D162" s="83"/>
      <c r="E162" s="83"/>
      <c r="F162" s="83"/>
      <c r="G162" s="83"/>
      <c r="H162" s="83"/>
      <c r="I162" s="83"/>
    </row>
    <row r="163" spans="2:9" x14ac:dyDescent="0.25">
      <c r="B163" s="83"/>
      <c r="C163" s="83"/>
      <c r="D163" s="83"/>
      <c r="E163" s="83"/>
      <c r="F163" s="83"/>
      <c r="G163" s="83"/>
      <c r="H163" s="83"/>
      <c r="I163" s="83"/>
    </row>
    <row r="164" spans="2:9" x14ac:dyDescent="0.25">
      <c r="B164" s="83"/>
      <c r="C164" s="83"/>
      <c r="D164" s="83"/>
      <c r="E164" s="83"/>
      <c r="F164" s="83"/>
      <c r="G164" s="83"/>
      <c r="H164" s="83"/>
      <c r="I164" s="83"/>
    </row>
    <row r="165" spans="2:9" x14ac:dyDescent="0.25">
      <c r="B165" s="83"/>
      <c r="C165" s="83"/>
      <c r="D165" s="83"/>
      <c r="E165" s="83"/>
      <c r="F165" s="83"/>
      <c r="G165" s="83"/>
      <c r="H165" s="83"/>
      <c r="I165" s="83"/>
    </row>
    <row r="166" spans="2:9" x14ac:dyDescent="0.25">
      <c r="B166" s="83"/>
      <c r="C166" s="83"/>
      <c r="D166" s="83"/>
      <c r="E166" s="83"/>
      <c r="F166" s="83"/>
      <c r="G166" s="83"/>
      <c r="H166" s="83"/>
      <c r="I166" s="83"/>
    </row>
    <row r="167" spans="2:9" x14ac:dyDescent="0.25">
      <c r="B167" s="83"/>
      <c r="C167" s="83"/>
      <c r="D167" s="83"/>
      <c r="E167" s="83"/>
      <c r="F167" s="83"/>
      <c r="G167" s="83"/>
      <c r="H167" s="83"/>
      <c r="I167" s="83"/>
    </row>
    <row r="168" spans="2:9" x14ac:dyDescent="0.25">
      <c r="B168" s="83"/>
      <c r="C168" s="83"/>
      <c r="D168" s="83"/>
      <c r="E168" s="83"/>
      <c r="F168" s="83"/>
      <c r="G168" s="83"/>
      <c r="H168" s="83"/>
      <c r="I168" s="83"/>
    </row>
    <row r="169" spans="2:9" x14ac:dyDescent="0.25">
      <c r="B169" s="83"/>
      <c r="C169" s="83"/>
      <c r="D169" s="83"/>
      <c r="E169" s="83"/>
      <c r="F169" s="83"/>
      <c r="G169" s="83"/>
      <c r="H169" s="83"/>
      <c r="I169" s="83"/>
    </row>
    <row r="170" spans="2:9" x14ac:dyDescent="0.25">
      <c r="B170" s="83"/>
      <c r="C170" s="83"/>
      <c r="D170" s="83"/>
      <c r="E170" s="83"/>
      <c r="F170" s="83"/>
      <c r="G170" s="83"/>
      <c r="H170" s="83"/>
      <c r="I170" s="83"/>
    </row>
    <row r="171" spans="2:9" x14ac:dyDescent="0.25">
      <c r="B171" s="83"/>
      <c r="C171" s="83"/>
      <c r="D171" s="83"/>
      <c r="E171" s="83"/>
      <c r="F171" s="83"/>
      <c r="G171" s="83"/>
      <c r="H171" s="83"/>
      <c r="I171" s="83"/>
    </row>
    <row r="172" spans="2:9" x14ac:dyDescent="0.25">
      <c r="B172" s="83"/>
      <c r="C172" s="83"/>
      <c r="D172" s="83"/>
      <c r="E172" s="83"/>
      <c r="F172" s="83"/>
      <c r="G172" s="83"/>
      <c r="H172" s="83"/>
      <c r="I172" s="83"/>
    </row>
    <row r="173" spans="2:9" x14ac:dyDescent="0.25">
      <c r="B173" s="83"/>
      <c r="C173" s="83"/>
      <c r="D173" s="83"/>
      <c r="E173" s="83"/>
      <c r="F173" s="83"/>
      <c r="G173" s="83"/>
      <c r="H173" s="83"/>
      <c r="I173" s="83"/>
    </row>
    <row r="174" spans="2:9" x14ac:dyDescent="0.25">
      <c r="B174" s="83"/>
      <c r="C174" s="83"/>
      <c r="D174" s="83"/>
      <c r="E174" s="83"/>
      <c r="F174" s="83"/>
      <c r="G174" s="83"/>
      <c r="H174" s="83"/>
      <c r="I174" s="83"/>
    </row>
    <row r="175" spans="2:9" x14ac:dyDescent="0.25">
      <c r="B175" s="83"/>
      <c r="C175" s="83"/>
      <c r="D175" s="83"/>
      <c r="E175" s="83"/>
      <c r="F175" s="83"/>
      <c r="G175" s="83"/>
      <c r="H175" s="83"/>
      <c r="I175" s="83"/>
    </row>
    <row r="176" spans="2:9" x14ac:dyDescent="0.25">
      <c r="B176" s="83"/>
      <c r="C176" s="83"/>
      <c r="D176" s="83"/>
      <c r="E176" s="83"/>
      <c r="F176" s="83"/>
      <c r="G176" s="83"/>
      <c r="H176" s="83"/>
      <c r="I176" s="83"/>
    </row>
    <row r="177" spans="2:9" x14ac:dyDescent="0.25">
      <c r="B177" s="83"/>
      <c r="C177" s="83"/>
      <c r="D177" s="83"/>
      <c r="E177" s="83"/>
      <c r="F177" s="83"/>
      <c r="G177" s="83"/>
      <c r="H177" s="83"/>
      <c r="I177" s="83"/>
    </row>
    <row r="178" spans="2:9" x14ac:dyDescent="0.25">
      <c r="B178" s="83"/>
      <c r="C178" s="83"/>
      <c r="D178" s="83"/>
      <c r="E178" s="83"/>
      <c r="F178" s="83"/>
      <c r="G178" s="83"/>
      <c r="H178" s="83"/>
      <c r="I178" s="83"/>
    </row>
    <row r="179" spans="2:9" x14ac:dyDescent="0.25">
      <c r="B179" s="83"/>
      <c r="C179" s="83"/>
      <c r="D179" s="83"/>
      <c r="E179" s="83"/>
      <c r="F179" s="83"/>
      <c r="G179" s="83"/>
      <c r="H179" s="83"/>
      <c r="I179" s="83"/>
    </row>
    <row r="180" spans="2:9" x14ac:dyDescent="0.25">
      <c r="B180" s="83"/>
      <c r="C180" s="83"/>
      <c r="D180" s="83"/>
      <c r="E180" s="83"/>
      <c r="F180" s="83"/>
      <c r="G180" s="83"/>
      <c r="H180" s="83"/>
      <c r="I180" s="83"/>
    </row>
    <row r="181" spans="2:9" x14ac:dyDescent="0.25">
      <c r="B181" s="83"/>
      <c r="C181" s="83"/>
      <c r="D181" s="83"/>
      <c r="E181" s="83"/>
      <c r="F181" s="83"/>
      <c r="G181" s="83"/>
      <c r="H181" s="83"/>
      <c r="I181" s="83"/>
    </row>
    <row r="182" spans="2:9" x14ac:dyDescent="0.25">
      <c r="B182" s="83"/>
      <c r="C182" s="83"/>
      <c r="D182" s="83"/>
      <c r="E182" s="83"/>
      <c r="F182" s="83"/>
      <c r="G182" s="83"/>
      <c r="H182" s="83"/>
      <c r="I182" s="83"/>
    </row>
    <row r="183" spans="2:9" x14ac:dyDescent="0.25">
      <c r="B183" s="83"/>
      <c r="C183" s="83"/>
      <c r="D183" s="83"/>
      <c r="E183" s="83"/>
      <c r="F183" s="83"/>
      <c r="G183" s="83"/>
      <c r="H183" s="83"/>
      <c r="I183" s="83"/>
    </row>
    <row r="184" spans="2:9" x14ac:dyDescent="0.25">
      <c r="B184" s="83"/>
      <c r="C184" s="83"/>
      <c r="D184" s="83"/>
      <c r="E184" s="83"/>
      <c r="F184" s="83"/>
      <c r="G184" s="83"/>
      <c r="H184" s="83"/>
      <c r="I184" s="83"/>
    </row>
    <row r="185" spans="2:9" x14ac:dyDescent="0.25">
      <c r="B185" s="83"/>
      <c r="C185" s="83"/>
      <c r="D185" s="83"/>
      <c r="E185" s="83"/>
      <c r="F185" s="83"/>
      <c r="G185" s="83"/>
      <c r="H185" s="83"/>
      <c r="I185" s="83"/>
    </row>
    <row r="186" spans="2:9" x14ac:dyDescent="0.25">
      <c r="B186" s="83"/>
      <c r="C186" s="83"/>
      <c r="D186" s="83"/>
      <c r="E186" s="83"/>
      <c r="F186" s="83"/>
      <c r="G186" s="83"/>
      <c r="H186" s="83"/>
      <c r="I186" s="83"/>
    </row>
  </sheetData>
  <mergeCells count="1">
    <mergeCell ref="H1:I1"/>
  </mergeCells>
  <conditionalFormatting sqref="B1">
    <cfRule type="cellIs" dxfId="62" priority="1" operator="equal">
      <formula>"Incomplete"</formula>
    </cfRule>
    <cfRule type="cellIs" dxfId="61" priority="2" operator="equal">
      <formula>"Flag for Review"</formula>
    </cfRule>
    <cfRule type="cellIs" dxfId="60" priority="3" operator="equal">
      <formula>"Finished"</formula>
    </cfRule>
  </conditionalFormatting>
  <dataValidations disablePrompts="1" count="1">
    <dataValidation type="list" allowBlank="1" showInputMessage="1" showErrorMessage="1" sqref="B1">
      <formula1>"Finished, Flag for Review, Incomplete"</formula1>
    </dataValidation>
  </dataValidations>
  <hyperlinks>
    <hyperlink ref="H1" location="'Point Grid'!A8" display="Return to Point Grid"/>
    <hyperlink ref="H1:I1" location="'Point Grid'!A1" display="Return to Point Grid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29</vt:i4>
      </vt:variant>
    </vt:vector>
  </HeadingPairs>
  <TitlesOfParts>
    <vt:vector size="29" baseType="lpstr">
      <vt:lpstr>Instructions</vt:lpstr>
      <vt:lpstr>Point Grid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Owner</cp:lastModifiedBy>
  <dcterms:created xsi:type="dcterms:W3CDTF">2020-12-22T11:57:29Z</dcterms:created>
  <dcterms:modified xsi:type="dcterms:W3CDTF">2022-10-10T00:48:47Z</dcterms:modified>
</cp:coreProperties>
</file>